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0" windowWidth="19360" windowHeight="14240" activeTab="0"/>
  </bookViews>
  <sheets>
    <sheet name="保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<sst xmlns="http://schemas.openxmlformats.org/spreadsheetml/2006/main" count="84" uniqueCount="80">
  <si>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</si>
  <si>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</si>
  <si>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</si>
  <si>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</si>
  <si>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</si>
  <si>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</si>
  <si>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</si>
  <si>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</si>
  <si>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</si>
  <si>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</si>
  <si>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</si>
  <si>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</si>
  <si>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</si>
  <si>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</si>
  <si>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</si>
  <si>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</si>
  <si>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</si>
  <si>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</si>
  <si>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</si>
  <si>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</si>
  <si>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</si>
  <si>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</si>
  <si>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</si>
  <si>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</si>
  <si>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</si>
  <si>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</si>
  <si>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</si>
  <si>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</si>
  <si>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</si>
  <si>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</si>
  <si>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</si>
  <si>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</si>
  <si>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</si>
  <si>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</si>
  <si>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</si>
  <si>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</si>
  <si>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</si>
  <si>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</si>
  <si>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</si>
  <si>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</si>
  <si>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</si>
  <si>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</si>
  <si>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</si>
  <si>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</si>
  <si>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</si>
  <si>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</si>
  <si>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</si>
  <si>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</si>
  <si>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</si>
  <si>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</si>
  <si>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</si>
  <si>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</si>
  <si>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</si>
  <si>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</si>
  <si>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</si>
  <si>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</si>
  <si>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</si>
  <si>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</si>
  <si>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</si>
  <si>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</si>
  <si>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</si>
  <si>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</si>
  <si>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</si>
  <si>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</si>
  <si>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</si>
  <si>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</si>
  <si>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</si>
  <si>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</si>
  <si>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</si>
  <si>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</si>
  <si>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</si>
  <si>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平成18年3月末現在</t>
  </si>
  <si>
    <t>札幌</t>
  </si>
  <si>
    <t>函館</t>
  </si>
  <si>
    <t>旭川</t>
  </si>
  <si>
    <t>室蘭</t>
  </si>
  <si>
    <t>釧路</t>
  </si>
  <si>
    <t>帯広</t>
  </si>
  <si>
    <t>北見</t>
  </si>
  <si>
    <t xml:space="preserve">   2006年3月末現在軽三・四輪車県別保有台数と保有シェア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</si>
</sst>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0" xfId="17" applyFont="1" applyBorder="1" applyAlignment="1">
      <alignment/>
    </xf>
    <xf numFmtId="176" fontId="5" fillId="0" borderId="10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2" xfId="17" applyFont="1" applyBorder="1" applyAlignment="1">
      <alignment/>
    </xf>
    <xf numFmtId="0" fontId="5" fillId="0" borderId="14" xfId="0" applyFont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38" fontId="5" fillId="0" borderId="12" xfId="17" applyFont="1" applyFill="1" applyBorder="1" applyAlignment="1">
      <alignment/>
    </xf>
    <xf numFmtId="178" fontId="5" fillId="0" borderId="10" xfId="17" applyNumberFormat="1" applyFont="1" applyBorder="1" applyAlignment="1">
      <alignment/>
    </xf>
    <xf numFmtId="178" fontId="5" fillId="0" borderId="12" xfId="17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182" fontId="5" fillId="0" borderId="7" xfId="0" applyNumberFormat="1" applyFont="1" applyBorder="1" applyAlignment="1">
      <alignment/>
    </xf>
    <xf numFmtId="182" fontId="5" fillId="0" borderId="7" xfId="0" applyNumberFormat="1" applyFont="1" applyBorder="1" applyAlignment="1">
      <alignment horizontal="right"/>
    </xf>
    <xf numFmtId="182" fontId="5" fillId="0" borderId="7" xfId="0" applyNumberFormat="1" applyFont="1" applyFill="1" applyBorder="1" applyAlignment="1">
      <alignment horizontal="right"/>
    </xf>
    <xf numFmtId="182" fontId="5" fillId="0" borderId="10" xfId="0" applyNumberFormat="1" applyFont="1" applyFill="1" applyBorder="1" applyAlignment="1">
      <alignment horizontal="right"/>
    </xf>
    <xf numFmtId="38" fontId="5" fillId="0" borderId="8" xfId="17" applyFont="1" applyBorder="1" applyAlignment="1">
      <alignment/>
    </xf>
    <xf numFmtId="178" fontId="5" fillId="0" borderId="8" xfId="17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82" fontId="5" fillId="0" borderId="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182" fontId="5" fillId="0" borderId="16" xfId="0" applyNumberFormat="1" applyFont="1" applyBorder="1" applyAlignment="1">
      <alignment/>
    </xf>
    <xf numFmtId="178" fontId="5" fillId="0" borderId="17" xfId="17" applyNumberFormat="1" applyFont="1" applyBorder="1" applyAlignment="1">
      <alignment/>
    </xf>
    <xf numFmtId="0" fontId="5" fillId="0" borderId="16" xfId="0" applyFont="1" applyBorder="1" applyAlignment="1">
      <alignment/>
    </xf>
    <xf numFmtId="182" fontId="5" fillId="0" borderId="16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/>
    </xf>
    <xf numFmtId="38" fontId="5" fillId="0" borderId="17" xfId="17" applyFont="1" applyBorder="1" applyAlignment="1">
      <alignment/>
    </xf>
    <xf numFmtId="182" fontId="5" fillId="0" borderId="16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38" fontId="5" fillId="0" borderId="19" xfId="17" applyFont="1" applyBorder="1" applyAlignment="1">
      <alignment/>
    </xf>
    <xf numFmtId="178" fontId="5" fillId="0" borderId="19" xfId="17" applyNumberFormat="1" applyFont="1" applyBorder="1" applyAlignment="1">
      <alignment/>
    </xf>
    <xf numFmtId="0" fontId="5" fillId="0" borderId="19" xfId="0" applyFont="1" applyBorder="1" applyAlignment="1">
      <alignment/>
    </xf>
    <xf numFmtId="176" fontId="5" fillId="0" borderId="19" xfId="0" applyNumberFormat="1" applyFont="1" applyBorder="1" applyAlignment="1">
      <alignment/>
    </xf>
    <xf numFmtId="182" fontId="5" fillId="0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182" fontId="5" fillId="0" borderId="17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12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21" customWidth="1"/>
    <col min="10" max="10" width="10.59765625" style="1" customWidth="1"/>
    <col min="11" max="11" width="10" style="1" customWidth="1"/>
    <col min="12" max="12" width="7.5" style="1" customWidth="1"/>
    <col min="13" max="16384" width="9.19921875" style="1" customWidth="1"/>
  </cols>
  <sheetData>
    <row r="1" spans="4:10" ht="18" customHeight="1">
      <c r="D1" s="28" t="s">
        <v>79</v>
      </c>
      <c r="I1" s="1"/>
      <c r="J1" s="21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71</v>
      </c>
    </row>
    <row r="5" spans="1:13" ht="18" customHeight="1">
      <c r="A5" s="2" t="s">
        <v>48</v>
      </c>
      <c r="B5" s="62" t="s">
        <v>49</v>
      </c>
      <c r="C5" s="64"/>
      <c r="D5" s="65"/>
      <c r="E5" s="62" t="s">
        <v>58</v>
      </c>
      <c r="F5" s="65"/>
      <c r="G5" s="62" t="s">
        <v>59</v>
      </c>
      <c r="H5" s="65"/>
      <c r="I5" s="60" t="s">
        <v>60</v>
      </c>
      <c r="J5" s="61"/>
      <c r="K5" s="19" t="s">
        <v>50</v>
      </c>
      <c r="L5" s="62" t="s">
        <v>61</v>
      </c>
      <c r="M5" s="63"/>
    </row>
    <row r="6" spans="1:13" ht="18" customHeight="1">
      <c r="A6" s="3"/>
      <c r="B6" s="4" t="s">
        <v>51</v>
      </c>
      <c r="C6" s="4" t="s">
        <v>52</v>
      </c>
      <c r="D6" s="4" t="s">
        <v>53</v>
      </c>
      <c r="E6" s="4" t="s">
        <v>51</v>
      </c>
      <c r="F6" s="5" t="s">
        <v>52</v>
      </c>
      <c r="G6" s="4" t="s">
        <v>54</v>
      </c>
      <c r="H6" s="4" t="s">
        <v>55</v>
      </c>
      <c r="I6" s="22" t="s">
        <v>51</v>
      </c>
      <c r="J6" s="4" t="s">
        <v>56</v>
      </c>
      <c r="K6" s="4" t="s">
        <v>51</v>
      </c>
      <c r="L6" s="4" t="s">
        <v>62</v>
      </c>
      <c r="M6" s="6" t="s">
        <v>57</v>
      </c>
    </row>
    <row r="7" spans="1:13" ht="18" customHeight="1">
      <c r="A7" s="7"/>
      <c r="B7" s="8" t="s">
        <v>63</v>
      </c>
      <c r="C7" s="8" t="s">
        <v>64</v>
      </c>
      <c r="D7" s="8"/>
      <c r="E7" s="8" t="s">
        <v>65</v>
      </c>
      <c r="F7" s="9" t="s">
        <v>66</v>
      </c>
      <c r="G7" s="8" t="s">
        <v>67</v>
      </c>
      <c r="H7" s="8"/>
      <c r="I7" s="23" t="s">
        <v>68</v>
      </c>
      <c r="J7" s="8"/>
      <c r="K7" s="8" t="s">
        <v>69</v>
      </c>
      <c r="L7" s="8" t="s">
        <v>70</v>
      </c>
      <c r="M7" s="10"/>
    </row>
    <row r="8" spans="1:13" ht="18" customHeight="1">
      <c r="A8" s="7" t="s">
        <v>72</v>
      </c>
      <c r="B8" s="29">
        <v>226454</v>
      </c>
      <c r="C8" s="25">
        <f aca="true" t="shared" si="0" ref="C8:C16">B8/G8*100</f>
        <v>69.94523704360343</v>
      </c>
      <c r="D8" s="8"/>
      <c r="E8" s="30">
        <v>97305</v>
      </c>
      <c r="F8" s="16">
        <f aca="true" t="shared" si="1" ref="F8:F15">E8/G8*100</f>
        <v>30.05476295639658</v>
      </c>
      <c r="G8" s="15">
        <f aca="true" t="shared" si="2" ref="G8:G14">SUM(B8+E8)</f>
        <v>323759</v>
      </c>
      <c r="H8" s="8"/>
      <c r="I8" s="31">
        <v>1289838</v>
      </c>
      <c r="J8" s="8"/>
      <c r="K8" s="15">
        <f aca="true" t="shared" si="3" ref="K8:K14">SUM(G8+I8)</f>
        <v>1613597</v>
      </c>
      <c r="L8" s="16">
        <f aca="true" t="shared" si="4" ref="L8:L15">G8/K8*100</f>
        <v>20.06442748716067</v>
      </c>
      <c r="M8" s="10"/>
    </row>
    <row r="9" spans="1:13" ht="18" customHeight="1">
      <c r="A9" s="7" t="s">
        <v>73</v>
      </c>
      <c r="B9" s="29">
        <v>64176</v>
      </c>
      <c r="C9" s="25">
        <f t="shared" si="0"/>
        <v>65.94599038184882</v>
      </c>
      <c r="D9" s="8"/>
      <c r="E9" s="30">
        <v>33140</v>
      </c>
      <c r="F9" s="16">
        <f t="shared" si="1"/>
        <v>34.05400961815118</v>
      </c>
      <c r="G9" s="15">
        <f t="shared" si="2"/>
        <v>97316</v>
      </c>
      <c r="H9" s="8"/>
      <c r="I9" s="31">
        <v>221752</v>
      </c>
      <c r="J9" s="8"/>
      <c r="K9" s="15">
        <f t="shared" si="3"/>
        <v>319068</v>
      </c>
      <c r="L9" s="16">
        <f t="shared" si="4"/>
        <v>30.500081487331855</v>
      </c>
      <c r="M9" s="10"/>
    </row>
    <row r="10" spans="1:13" ht="18" customHeight="1">
      <c r="A10" s="7" t="s">
        <v>74</v>
      </c>
      <c r="B10" s="29">
        <v>74807</v>
      </c>
      <c r="C10" s="25">
        <f t="shared" si="0"/>
        <v>62.33085588588189</v>
      </c>
      <c r="D10" s="8"/>
      <c r="E10" s="30">
        <v>45209</v>
      </c>
      <c r="F10" s="16">
        <f t="shared" si="1"/>
        <v>37.66914411411812</v>
      </c>
      <c r="G10" s="15">
        <f t="shared" si="2"/>
        <v>120016</v>
      </c>
      <c r="H10" s="8"/>
      <c r="I10" s="31">
        <v>365349</v>
      </c>
      <c r="J10" s="8"/>
      <c r="K10" s="15">
        <f t="shared" si="3"/>
        <v>485365</v>
      </c>
      <c r="L10" s="16">
        <f t="shared" si="4"/>
        <v>24.726958062489054</v>
      </c>
      <c r="M10" s="10"/>
    </row>
    <row r="11" spans="1:13" ht="18" customHeight="1">
      <c r="A11" s="7" t="s">
        <v>75</v>
      </c>
      <c r="B11" s="29">
        <v>58672</v>
      </c>
      <c r="C11" s="25">
        <f t="shared" si="0"/>
        <v>64.82664132764678</v>
      </c>
      <c r="D11" s="8"/>
      <c r="E11" s="30">
        <v>31834</v>
      </c>
      <c r="F11" s="16">
        <f t="shared" si="1"/>
        <v>35.17335867235322</v>
      </c>
      <c r="G11" s="15">
        <f t="shared" si="2"/>
        <v>90506</v>
      </c>
      <c r="H11" s="8"/>
      <c r="I11" s="31">
        <v>273349</v>
      </c>
      <c r="J11" s="8"/>
      <c r="K11" s="15">
        <f t="shared" si="3"/>
        <v>363855</v>
      </c>
      <c r="L11" s="16">
        <f t="shared" si="4"/>
        <v>24.87419439062264</v>
      </c>
      <c r="M11" s="10"/>
    </row>
    <row r="12" spans="1:13" ht="18" customHeight="1">
      <c r="A12" s="7" t="s">
        <v>76</v>
      </c>
      <c r="B12" s="29">
        <v>43731</v>
      </c>
      <c r="C12" s="25">
        <f t="shared" si="0"/>
        <v>63.603176450055265</v>
      </c>
      <c r="D12" s="8"/>
      <c r="E12" s="30">
        <v>25025</v>
      </c>
      <c r="F12" s="16">
        <f t="shared" si="1"/>
        <v>36.396823549944735</v>
      </c>
      <c r="G12" s="15">
        <f t="shared" si="2"/>
        <v>68756</v>
      </c>
      <c r="H12" s="8"/>
      <c r="I12" s="31">
        <v>200882</v>
      </c>
      <c r="J12" s="8"/>
      <c r="K12" s="15">
        <f t="shared" si="3"/>
        <v>269638</v>
      </c>
      <c r="L12" s="16">
        <f t="shared" si="4"/>
        <v>25.499373233743018</v>
      </c>
      <c r="M12" s="10"/>
    </row>
    <row r="13" spans="1:13" ht="18" customHeight="1">
      <c r="A13" s="7" t="s">
        <v>77</v>
      </c>
      <c r="B13" s="29">
        <v>48865</v>
      </c>
      <c r="C13" s="25">
        <f t="shared" si="0"/>
        <v>62.48481516054372</v>
      </c>
      <c r="D13" s="8"/>
      <c r="E13" s="30">
        <v>29338</v>
      </c>
      <c r="F13" s="16">
        <f t="shared" si="1"/>
        <v>37.51518483945629</v>
      </c>
      <c r="G13" s="15">
        <f t="shared" si="2"/>
        <v>78203</v>
      </c>
      <c r="H13" s="8"/>
      <c r="I13" s="31">
        <v>222583</v>
      </c>
      <c r="J13" s="8"/>
      <c r="K13" s="15">
        <f t="shared" si="3"/>
        <v>300786</v>
      </c>
      <c r="L13" s="16">
        <f t="shared" si="4"/>
        <v>25.999547851296274</v>
      </c>
      <c r="M13" s="10"/>
    </row>
    <row r="14" spans="1:13" ht="18" customHeight="1" thickBot="1">
      <c r="A14" s="37" t="s">
        <v>78</v>
      </c>
      <c r="B14" s="38">
        <v>42149</v>
      </c>
      <c r="C14" s="39">
        <f t="shared" si="0"/>
        <v>61.69621031368473</v>
      </c>
      <c r="D14" s="40"/>
      <c r="E14" s="41">
        <v>26168</v>
      </c>
      <c r="F14" s="42">
        <f t="shared" si="1"/>
        <v>38.30378968631526</v>
      </c>
      <c r="G14" s="43">
        <f t="shared" si="2"/>
        <v>68317</v>
      </c>
      <c r="H14" s="40"/>
      <c r="I14" s="44">
        <v>181775</v>
      </c>
      <c r="J14" s="40"/>
      <c r="K14" s="43">
        <f t="shared" si="3"/>
        <v>250092</v>
      </c>
      <c r="L14" s="42">
        <f t="shared" si="4"/>
        <v>27.316747436943206</v>
      </c>
      <c r="M14" s="45"/>
    </row>
    <row r="15" spans="1:13" ht="18" customHeight="1" thickBot="1" thickTop="1">
      <c r="A15" s="55" t="s">
        <v>1</v>
      </c>
      <c r="B15" s="46">
        <v>558854</v>
      </c>
      <c r="C15" s="47">
        <f t="shared" si="0"/>
        <v>65.99029606564385</v>
      </c>
      <c r="D15" s="48">
        <v>2</v>
      </c>
      <c r="E15" s="46">
        <v>288019</v>
      </c>
      <c r="F15" s="49">
        <f t="shared" si="1"/>
        <v>34.00970393435615</v>
      </c>
      <c r="G15" s="46">
        <f aca="true" t="shared" si="5" ref="G15:G61">SUM(B15+E15)</f>
        <v>846873</v>
      </c>
      <c r="H15" s="46">
        <v>7</v>
      </c>
      <c r="I15" s="50">
        <v>2755528</v>
      </c>
      <c r="J15" s="46">
        <v>5</v>
      </c>
      <c r="K15" s="46">
        <f>SUM(G15+I15)</f>
        <v>3602401</v>
      </c>
      <c r="L15" s="49">
        <f t="shared" si="4"/>
        <v>23.50857108911529</v>
      </c>
      <c r="M15" s="51">
        <v>45</v>
      </c>
    </row>
    <row r="16" spans="1:13" ht="18" customHeight="1" thickTop="1">
      <c r="A16" s="56" t="s">
        <v>5</v>
      </c>
      <c r="B16" s="33">
        <v>222474</v>
      </c>
      <c r="C16" s="34">
        <f t="shared" si="0"/>
        <v>59.923074022399035</v>
      </c>
      <c r="D16" s="9">
        <v>22</v>
      </c>
      <c r="E16" s="33">
        <v>148792</v>
      </c>
      <c r="F16" s="35">
        <f aca="true" t="shared" si="6" ref="F16:F62">E16/G16*100</f>
        <v>40.076925977600965</v>
      </c>
      <c r="G16" s="33">
        <f t="shared" si="5"/>
        <v>371266</v>
      </c>
      <c r="H16" s="33">
        <v>30</v>
      </c>
      <c r="I16" s="36">
        <v>605098</v>
      </c>
      <c r="J16" s="33">
        <v>26</v>
      </c>
      <c r="K16" s="33">
        <f aca="true" t="shared" si="7" ref="K16:K61">SUM(G16+I16)</f>
        <v>976364</v>
      </c>
      <c r="L16" s="35">
        <f aca="true" t="shared" si="8" ref="L16:L62">G16/K16*100</f>
        <v>38.02536758831747</v>
      </c>
      <c r="M16" s="10">
        <v>22</v>
      </c>
    </row>
    <row r="17" spans="1:13" ht="18" customHeight="1">
      <c r="A17" s="57" t="s">
        <v>4</v>
      </c>
      <c r="B17" s="15">
        <v>209832</v>
      </c>
      <c r="C17" s="25">
        <f aca="true" t="shared" si="9" ref="C17:C62">B17/G17*100</f>
        <v>57.05475932164678</v>
      </c>
      <c r="D17" s="11">
        <v>34</v>
      </c>
      <c r="E17" s="15">
        <v>157941</v>
      </c>
      <c r="F17" s="16">
        <f t="shared" si="6"/>
        <v>42.94524067835322</v>
      </c>
      <c r="G17" s="15">
        <f t="shared" si="5"/>
        <v>367773</v>
      </c>
      <c r="H17" s="15">
        <v>31</v>
      </c>
      <c r="I17" s="32">
        <v>590805</v>
      </c>
      <c r="J17" s="15">
        <v>27</v>
      </c>
      <c r="K17" s="15">
        <f t="shared" si="7"/>
        <v>958578</v>
      </c>
      <c r="L17" s="16">
        <f t="shared" si="8"/>
        <v>38.36651790464626</v>
      </c>
      <c r="M17" s="12">
        <v>21</v>
      </c>
    </row>
    <row r="18" spans="1:13" ht="18" customHeight="1">
      <c r="A18" s="57" t="s">
        <v>2</v>
      </c>
      <c r="B18" s="15">
        <v>284706</v>
      </c>
      <c r="C18" s="25">
        <f t="shared" si="9"/>
        <v>61.11852923623843</v>
      </c>
      <c r="D18" s="11">
        <v>15</v>
      </c>
      <c r="E18" s="15">
        <v>181120</v>
      </c>
      <c r="F18" s="16">
        <f t="shared" si="6"/>
        <v>38.88147076376158</v>
      </c>
      <c r="G18" s="15">
        <f t="shared" si="5"/>
        <v>465826</v>
      </c>
      <c r="H18" s="15">
        <v>22</v>
      </c>
      <c r="I18" s="32">
        <v>1056472</v>
      </c>
      <c r="J18" s="15">
        <v>18</v>
      </c>
      <c r="K18" s="15">
        <f t="shared" si="7"/>
        <v>1522298</v>
      </c>
      <c r="L18" s="16">
        <f t="shared" si="8"/>
        <v>30.60018472073142</v>
      </c>
      <c r="M18" s="12">
        <v>38</v>
      </c>
    </row>
    <row r="19" spans="1:13" ht="18" customHeight="1">
      <c r="A19" s="57" t="s">
        <v>9</v>
      </c>
      <c r="B19" s="15">
        <v>170343</v>
      </c>
      <c r="C19" s="25">
        <f t="shared" si="9"/>
        <v>54.124050367461315</v>
      </c>
      <c r="D19" s="11">
        <v>44</v>
      </c>
      <c r="E19" s="15">
        <v>144384</v>
      </c>
      <c r="F19" s="16">
        <f t="shared" si="6"/>
        <v>45.87594963253868</v>
      </c>
      <c r="G19" s="15">
        <f t="shared" si="5"/>
        <v>314727</v>
      </c>
      <c r="H19" s="15">
        <v>36</v>
      </c>
      <c r="I19" s="32">
        <v>495349</v>
      </c>
      <c r="J19" s="15">
        <v>36</v>
      </c>
      <c r="K19" s="15">
        <f t="shared" si="7"/>
        <v>810076</v>
      </c>
      <c r="L19" s="16">
        <f t="shared" si="8"/>
        <v>38.85153985551973</v>
      </c>
      <c r="M19" s="12">
        <v>19</v>
      </c>
    </row>
    <row r="20" spans="1:13" ht="18" customHeight="1">
      <c r="A20" s="57" t="s">
        <v>8</v>
      </c>
      <c r="B20" s="15">
        <v>206450</v>
      </c>
      <c r="C20" s="25">
        <f t="shared" si="9"/>
        <v>58.59779687043203</v>
      </c>
      <c r="D20" s="11">
        <v>30</v>
      </c>
      <c r="E20" s="15">
        <v>145867</v>
      </c>
      <c r="F20" s="16">
        <f t="shared" si="6"/>
        <v>41.40220312956797</v>
      </c>
      <c r="G20" s="15">
        <f t="shared" si="5"/>
        <v>352317</v>
      </c>
      <c r="H20" s="15">
        <v>32</v>
      </c>
      <c r="I20" s="32">
        <v>549815</v>
      </c>
      <c r="J20" s="15">
        <v>31</v>
      </c>
      <c r="K20" s="15">
        <f t="shared" si="7"/>
        <v>902132</v>
      </c>
      <c r="L20" s="16">
        <f t="shared" si="8"/>
        <v>39.05381917502095</v>
      </c>
      <c r="M20" s="12">
        <v>18</v>
      </c>
    </row>
    <row r="21" spans="1:13" ht="18" customHeight="1" thickBot="1">
      <c r="A21" s="54" t="s">
        <v>3</v>
      </c>
      <c r="B21" s="43">
        <v>301355</v>
      </c>
      <c r="C21" s="39">
        <f t="shared" si="9"/>
        <v>57.4136380609811</v>
      </c>
      <c r="D21" s="52">
        <v>33</v>
      </c>
      <c r="E21" s="43">
        <v>223529</v>
      </c>
      <c r="F21" s="42">
        <f t="shared" si="6"/>
        <v>42.58636193901891</v>
      </c>
      <c r="G21" s="43">
        <f t="shared" si="5"/>
        <v>524884</v>
      </c>
      <c r="H21" s="43">
        <v>19</v>
      </c>
      <c r="I21" s="53">
        <v>997426</v>
      </c>
      <c r="J21" s="43">
        <v>19</v>
      </c>
      <c r="K21" s="43">
        <f t="shared" si="7"/>
        <v>1522310</v>
      </c>
      <c r="L21" s="42">
        <f t="shared" si="8"/>
        <v>34.479442426312644</v>
      </c>
      <c r="M21" s="45">
        <v>28</v>
      </c>
    </row>
    <row r="22" spans="1:13" ht="18" customHeight="1" thickTop="1">
      <c r="A22" s="56" t="s">
        <v>15</v>
      </c>
      <c r="B22" s="33">
        <v>369386</v>
      </c>
      <c r="C22" s="34">
        <f t="shared" si="9"/>
        <v>56.37931560792454</v>
      </c>
      <c r="D22" s="9">
        <v>38</v>
      </c>
      <c r="E22" s="33">
        <v>285794</v>
      </c>
      <c r="F22" s="35">
        <f t="shared" si="6"/>
        <v>43.62068439207546</v>
      </c>
      <c r="G22" s="33">
        <f t="shared" si="5"/>
        <v>655180</v>
      </c>
      <c r="H22" s="33">
        <v>13</v>
      </c>
      <c r="I22" s="36">
        <v>1689523</v>
      </c>
      <c r="J22" s="33">
        <v>11</v>
      </c>
      <c r="K22" s="33">
        <f t="shared" si="7"/>
        <v>2344703</v>
      </c>
      <c r="L22" s="35">
        <f t="shared" si="8"/>
        <v>27.942984676524063</v>
      </c>
      <c r="M22" s="10">
        <v>39</v>
      </c>
    </row>
    <row r="23" spans="1:13" ht="18" customHeight="1">
      <c r="A23" s="57" t="s">
        <v>16</v>
      </c>
      <c r="B23" s="15">
        <v>254817</v>
      </c>
      <c r="C23" s="25">
        <f t="shared" si="9"/>
        <v>58.87842693254156</v>
      </c>
      <c r="D23" s="11">
        <v>28</v>
      </c>
      <c r="E23" s="15">
        <v>177968</v>
      </c>
      <c r="F23" s="16">
        <f t="shared" si="6"/>
        <v>41.12157306745844</v>
      </c>
      <c r="G23" s="15">
        <f t="shared" si="5"/>
        <v>432785</v>
      </c>
      <c r="H23" s="15">
        <v>23</v>
      </c>
      <c r="I23" s="32">
        <v>1133169</v>
      </c>
      <c r="J23" s="15">
        <v>13</v>
      </c>
      <c r="K23" s="15">
        <f t="shared" si="7"/>
        <v>1565954</v>
      </c>
      <c r="L23" s="16">
        <f t="shared" si="8"/>
        <v>27.63714642958861</v>
      </c>
      <c r="M23" s="12">
        <v>40</v>
      </c>
    </row>
    <row r="24" spans="1:13" ht="18" customHeight="1">
      <c r="A24" s="57" t="s">
        <v>13</v>
      </c>
      <c r="B24" s="15">
        <v>307355</v>
      </c>
      <c r="C24" s="25">
        <f t="shared" si="9"/>
        <v>58.52173846815868</v>
      </c>
      <c r="D24" s="11">
        <v>31</v>
      </c>
      <c r="E24" s="15">
        <v>217843</v>
      </c>
      <c r="F24" s="16">
        <f t="shared" si="6"/>
        <v>41.478261531841326</v>
      </c>
      <c r="G24" s="15">
        <f t="shared" si="5"/>
        <v>525198</v>
      </c>
      <c r="H24" s="15">
        <v>18</v>
      </c>
      <c r="I24" s="32">
        <v>1146460</v>
      </c>
      <c r="J24" s="15">
        <v>12</v>
      </c>
      <c r="K24" s="15">
        <f t="shared" si="7"/>
        <v>1671658</v>
      </c>
      <c r="L24" s="16">
        <f t="shared" si="8"/>
        <v>31.41779000250051</v>
      </c>
      <c r="M24" s="12">
        <v>36</v>
      </c>
    </row>
    <row r="25" spans="1:13" ht="18" customHeight="1">
      <c r="A25" s="57" t="s">
        <v>12</v>
      </c>
      <c r="B25" s="15">
        <v>556528</v>
      </c>
      <c r="C25" s="25">
        <f t="shared" si="9"/>
        <v>63.084966016313984</v>
      </c>
      <c r="D25" s="11">
        <v>11</v>
      </c>
      <c r="E25" s="15">
        <v>325660</v>
      </c>
      <c r="F25" s="16">
        <f t="shared" si="6"/>
        <v>36.915033983686016</v>
      </c>
      <c r="G25" s="15">
        <f t="shared" si="5"/>
        <v>882188</v>
      </c>
      <c r="H25" s="15">
        <v>4</v>
      </c>
      <c r="I25" s="32">
        <v>2827055</v>
      </c>
      <c r="J25" s="15">
        <v>4</v>
      </c>
      <c r="K25" s="15">
        <f t="shared" si="7"/>
        <v>3709243</v>
      </c>
      <c r="L25" s="16">
        <f t="shared" si="8"/>
        <v>23.783505151859828</v>
      </c>
      <c r="M25" s="12">
        <v>44</v>
      </c>
    </row>
    <row r="26" spans="1:13" ht="18" customHeight="1">
      <c r="A26" s="57" t="s">
        <v>14</v>
      </c>
      <c r="B26" s="15">
        <v>473635</v>
      </c>
      <c r="C26" s="25">
        <f t="shared" si="9"/>
        <v>58.930788812935944</v>
      </c>
      <c r="D26" s="11">
        <v>26</v>
      </c>
      <c r="E26" s="15">
        <v>330079</v>
      </c>
      <c r="F26" s="16">
        <f t="shared" si="6"/>
        <v>41.069211187064056</v>
      </c>
      <c r="G26" s="15">
        <f t="shared" si="5"/>
        <v>803714</v>
      </c>
      <c r="H26" s="15">
        <v>8</v>
      </c>
      <c r="I26" s="32">
        <v>2490942</v>
      </c>
      <c r="J26" s="15">
        <v>7</v>
      </c>
      <c r="K26" s="15">
        <f t="shared" si="7"/>
        <v>3294656</v>
      </c>
      <c r="L26" s="16">
        <f t="shared" si="8"/>
        <v>24.394473960255638</v>
      </c>
      <c r="M26" s="12">
        <v>43</v>
      </c>
    </row>
    <row r="27" spans="1:13" ht="18" customHeight="1">
      <c r="A27" s="57" t="s">
        <v>10</v>
      </c>
      <c r="B27" s="15">
        <v>302631</v>
      </c>
      <c r="C27" s="25">
        <f t="shared" si="9"/>
        <v>48.80830269014903</v>
      </c>
      <c r="D27" s="11">
        <v>47</v>
      </c>
      <c r="E27" s="15">
        <v>317409</v>
      </c>
      <c r="F27" s="16">
        <f t="shared" si="6"/>
        <v>51.19169730985098</v>
      </c>
      <c r="G27" s="15">
        <f t="shared" si="5"/>
        <v>620040</v>
      </c>
      <c r="H27" s="15">
        <v>14</v>
      </c>
      <c r="I27" s="32">
        <v>3514072</v>
      </c>
      <c r="J27" s="15">
        <v>2</v>
      </c>
      <c r="K27" s="15">
        <f t="shared" si="7"/>
        <v>4134112</v>
      </c>
      <c r="L27" s="16">
        <f t="shared" si="8"/>
        <v>14.99814228545332</v>
      </c>
      <c r="M27" s="12">
        <v>47</v>
      </c>
    </row>
    <row r="28" spans="1:13" ht="18" customHeight="1">
      <c r="A28" s="57" t="s">
        <v>11</v>
      </c>
      <c r="B28" s="15">
        <v>403903</v>
      </c>
      <c r="C28" s="25">
        <f t="shared" si="9"/>
        <v>59.370434066822476</v>
      </c>
      <c r="D28" s="11">
        <v>24</v>
      </c>
      <c r="E28" s="15">
        <v>276407</v>
      </c>
      <c r="F28" s="16">
        <f t="shared" si="6"/>
        <v>40.62956593317752</v>
      </c>
      <c r="G28" s="15">
        <f t="shared" si="5"/>
        <v>680310</v>
      </c>
      <c r="H28" s="15">
        <v>10</v>
      </c>
      <c r="I28" s="32">
        <v>3034558</v>
      </c>
      <c r="J28" s="15">
        <v>3</v>
      </c>
      <c r="K28" s="15">
        <f t="shared" si="7"/>
        <v>3714868</v>
      </c>
      <c r="L28" s="16">
        <f t="shared" si="8"/>
        <v>18.31316752035335</v>
      </c>
      <c r="M28" s="12">
        <v>46</v>
      </c>
    </row>
    <row r="29" spans="1:13" ht="18" customHeight="1" thickBot="1">
      <c r="A29" s="58" t="s">
        <v>17</v>
      </c>
      <c r="B29" s="43">
        <v>144863</v>
      </c>
      <c r="C29" s="39">
        <f t="shared" si="9"/>
        <v>55.06444832160682</v>
      </c>
      <c r="D29" s="52">
        <v>41</v>
      </c>
      <c r="E29" s="43">
        <v>118216</v>
      </c>
      <c r="F29" s="42">
        <f t="shared" si="6"/>
        <v>44.93555167839318</v>
      </c>
      <c r="G29" s="43">
        <f t="shared" si="5"/>
        <v>263079</v>
      </c>
      <c r="H29" s="43">
        <v>42</v>
      </c>
      <c r="I29" s="53">
        <v>440336</v>
      </c>
      <c r="J29" s="43">
        <v>39</v>
      </c>
      <c r="K29" s="43">
        <f t="shared" si="7"/>
        <v>703415</v>
      </c>
      <c r="L29" s="42">
        <f t="shared" si="8"/>
        <v>37.40025447282188</v>
      </c>
      <c r="M29" s="45">
        <v>25</v>
      </c>
    </row>
    <row r="30" spans="1:13" ht="18" customHeight="1" thickTop="1">
      <c r="A30" s="56" t="s">
        <v>6</v>
      </c>
      <c r="B30" s="33">
        <v>426340</v>
      </c>
      <c r="C30" s="34">
        <f t="shared" si="9"/>
        <v>63.144642910038804</v>
      </c>
      <c r="D30" s="9">
        <v>10</v>
      </c>
      <c r="E30" s="33">
        <v>248840</v>
      </c>
      <c r="F30" s="35">
        <f t="shared" si="6"/>
        <v>36.855357089961196</v>
      </c>
      <c r="G30" s="33">
        <f t="shared" si="5"/>
        <v>675180</v>
      </c>
      <c r="H30" s="33">
        <v>11</v>
      </c>
      <c r="I30" s="36">
        <v>1068476</v>
      </c>
      <c r="J30" s="33">
        <v>17</v>
      </c>
      <c r="K30" s="33">
        <f t="shared" si="7"/>
        <v>1743656</v>
      </c>
      <c r="L30" s="35">
        <f t="shared" si="8"/>
        <v>38.72208738420881</v>
      </c>
      <c r="M30" s="10">
        <v>20</v>
      </c>
    </row>
    <row r="31" spans="1:13" ht="18" customHeight="1">
      <c r="A31" s="57" t="s">
        <v>24</v>
      </c>
      <c r="B31" s="15">
        <v>192859</v>
      </c>
      <c r="C31" s="25">
        <f t="shared" si="9"/>
        <v>65.60454737185854</v>
      </c>
      <c r="D31" s="11">
        <v>3</v>
      </c>
      <c r="E31" s="15">
        <v>101113</v>
      </c>
      <c r="F31" s="16">
        <f t="shared" si="6"/>
        <v>34.395452628141456</v>
      </c>
      <c r="G31" s="15">
        <f t="shared" si="5"/>
        <v>293972</v>
      </c>
      <c r="H31" s="15">
        <v>38</v>
      </c>
      <c r="I31" s="32">
        <v>562954</v>
      </c>
      <c r="J31" s="15">
        <v>30</v>
      </c>
      <c r="K31" s="15">
        <f t="shared" si="7"/>
        <v>856926</v>
      </c>
      <c r="L31" s="16">
        <f t="shared" si="8"/>
        <v>34.30541260272182</v>
      </c>
      <c r="M31" s="12">
        <v>29</v>
      </c>
    </row>
    <row r="32" spans="1:13" ht="18" customHeight="1">
      <c r="A32" s="57" t="s">
        <v>23</v>
      </c>
      <c r="B32" s="15">
        <v>178586</v>
      </c>
      <c r="C32" s="25">
        <f t="shared" si="9"/>
        <v>64.86629811778552</v>
      </c>
      <c r="D32" s="11">
        <v>5</v>
      </c>
      <c r="E32" s="15">
        <v>96728</v>
      </c>
      <c r="F32" s="16">
        <f t="shared" si="6"/>
        <v>35.13370188221449</v>
      </c>
      <c r="G32" s="15">
        <f t="shared" si="5"/>
        <v>275314</v>
      </c>
      <c r="H32" s="15">
        <v>39</v>
      </c>
      <c r="I32" s="32">
        <v>573531</v>
      </c>
      <c r="J32" s="15">
        <v>29</v>
      </c>
      <c r="K32" s="15">
        <f t="shared" si="7"/>
        <v>848845</v>
      </c>
      <c r="L32" s="16">
        <f t="shared" si="8"/>
        <v>32.43395437329548</v>
      </c>
      <c r="M32" s="12">
        <v>34</v>
      </c>
    </row>
    <row r="33" spans="1:13" ht="18" customHeight="1" thickBot="1">
      <c r="A33" s="54" t="s">
        <v>7</v>
      </c>
      <c r="B33" s="43">
        <v>389647</v>
      </c>
      <c r="C33" s="39">
        <f t="shared" si="9"/>
        <v>54.329827046743674</v>
      </c>
      <c r="D33" s="52">
        <v>43</v>
      </c>
      <c r="E33" s="43">
        <v>327541</v>
      </c>
      <c r="F33" s="42">
        <f t="shared" si="6"/>
        <v>45.670172953256326</v>
      </c>
      <c r="G33" s="43">
        <f t="shared" si="5"/>
        <v>717188</v>
      </c>
      <c r="H33" s="43">
        <v>9</v>
      </c>
      <c r="I33" s="53">
        <v>1077226</v>
      </c>
      <c r="J33" s="43">
        <v>16</v>
      </c>
      <c r="K33" s="43">
        <f t="shared" si="7"/>
        <v>1794414</v>
      </c>
      <c r="L33" s="42">
        <f t="shared" si="8"/>
        <v>39.96781121859281</v>
      </c>
      <c r="M33" s="45">
        <v>17</v>
      </c>
    </row>
    <row r="34" spans="1:13" ht="18" customHeight="1" thickTop="1">
      <c r="A34" s="56" t="s">
        <v>22</v>
      </c>
      <c r="B34" s="33">
        <v>138301</v>
      </c>
      <c r="C34" s="34">
        <f t="shared" si="9"/>
        <v>60.872990721667634</v>
      </c>
      <c r="D34" s="9">
        <v>18</v>
      </c>
      <c r="E34" s="33">
        <v>88895</v>
      </c>
      <c r="F34" s="35">
        <f t="shared" si="6"/>
        <v>39.127009278332366</v>
      </c>
      <c r="G34" s="33">
        <f t="shared" si="5"/>
        <v>227196</v>
      </c>
      <c r="H34" s="33">
        <v>46</v>
      </c>
      <c r="I34" s="36">
        <v>402370</v>
      </c>
      <c r="J34" s="33">
        <v>41</v>
      </c>
      <c r="K34" s="33">
        <f t="shared" si="7"/>
        <v>629566</v>
      </c>
      <c r="L34" s="35">
        <f t="shared" si="8"/>
        <v>36.08771757051683</v>
      </c>
      <c r="M34" s="10">
        <v>27</v>
      </c>
    </row>
    <row r="35" spans="1:13" ht="18" customHeight="1">
      <c r="A35" s="57" t="s">
        <v>20</v>
      </c>
      <c r="B35" s="15">
        <v>336622</v>
      </c>
      <c r="C35" s="25">
        <f t="shared" si="9"/>
        <v>63.546797099616214</v>
      </c>
      <c r="D35" s="11">
        <v>9</v>
      </c>
      <c r="E35" s="15">
        <v>193101</v>
      </c>
      <c r="F35" s="16">
        <f t="shared" si="6"/>
        <v>36.453202900383786</v>
      </c>
      <c r="G35" s="15">
        <f t="shared" si="5"/>
        <v>529723</v>
      </c>
      <c r="H35" s="15">
        <v>17</v>
      </c>
      <c r="I35" s="32">
        <v>1085801</v>
      </c>
      <c r="J35" s="15">
        <v>15</v>
      </c>
      <c r="K35" s="15">
        <f t="shared" si="7"/>
        <v>1615524</v>
      </c>
      <c r="L35" s="16">
        <f t="shared" si="8"/>
        <v>32.78954692099901</v>
      </c>
      <c r="M35" s="12">
        <v>33</v>
      </c>
    </row>
    <row r="36" spans="1:13" ht="18" customHeight="1">
      <c r="A36" s="57" t="s">
        <v>19</v>
      </c>
      <c r="B36" s="15">
        <v>560262</v>
      </c>
      <c r="C36" s="25">
        <f t="shared" si="9"/>
        <v>63.89171768961549</v>
      </c>
      <c r="D36" s="11">
        <v>7</v>
      </c>
      <c r="E36" s="15">
        <v>316631</v>
      </c>
      <c r="F36" s="16">
        <f t="shared" si="6"/>
        <v>36.1082823103845</v>
      </c>
      <c r="G36" s="15">
        <f t="shared" si="5"/>
        <v>876893</v>
      </c>
      <c r="H36" s="15">
        <v>5</v>
      </c>
      <c r="I36" s="32">
        <v>1793473</v>
      </c>
      <c r="J36" s="15">
        <v>10</v>
      </c>
      <c r="K36" s="15">
        <f t="shared" si="7"/>
        <v>2670366</v>
      </c>
      <c r="L36" s="16">
        <f t="shared" si="8"/>
        <v>32.83793307733846</v>
      </c>
      <c r="M36" s="12">
        <v>32</v>
      </c>
    </row>
    <row r="37" spans="1:13" ht="18" customHeight="1">
      <c r="A37" s="57" t="s">
        <v>18</v>
      </c>
      <c r="B37" s="15">
        <v>804354</v>
      </c>
      <c r="C37" s="25">
        <f t="shared" si="9"/>
        <v>66.91312692009814</v>
      </c>
      <c r="D37" s="11">
        <v>1</v>
      </c>
      <c r="E37" s="15">
        <v>397733</v>
      </c>
      <c r="F37" s="16">
        <f t="shared" si="6"/>
        <v>33.08687307990187</v>
      </c>
      <c r="G37" s="15">
        <f t="shared" si="5"/>
        <v>1202087</v>
      </c>
      <c r="H37" s="15">
        <v>1</v>
      </c>
      <c r="I37" s="32">
        <v>3535651</v>
      </c>
      <c r="J37" s="15">
        <v>1</v>
      </c>
      <c r="K37" s="15">
        <f t="shared" si="7"/>
        <v>4737738</v>
      </c>
      <c r="L37" s="16">
        <f t="shared" si="8"/>
        <v>25.372593419053562</v>
      </c>
      <c r="M37" s="12">
        <v>42</v>
      </c>
    </row>
    <row r="38" spans="1:13" ht="18" customHeight="1" thickBot="1">
      <c r="A38" s="54" t="s">
        <v>21</v>
      </c>
      <c r="B38" s="43">
        <v>307049</v>
      </c>
      <c r="C38" s="39">
        <f t="shared" si="9"/>
        <v>59.30701063106496</v>
      </c>
      <c r="D38" s="52">
        <v>25</v>
      </c>
      <c r="E38" s="43">
        <v>210679</v>
      </c>
      <c r="F38" s="42">
        <f t="shared" si="6"/>
        <v>40.69298936893504</v>
      </c>
      <c r="G38" s="43">
        <f t="shared" si="5"/>
        <v>517728</v>
      </c>
      <c r="H38" s="43">
        <v>20</v>
      </c>
      <c r="I38" s="53">
        <v>884509</v>
      </c>
      <c r="J38" s="43">
        <v>21</v>
      </c>
      <c r="K38" s="43">
        <f t="shared" si="7"/>
        <v>1402237</v>
      </c>
      <c r="L38" s="42">
        <f t="shared" si="8"/>
        <v>36.92157602459499</v>
      </c>
      <c r="M38" s="45">
        <v>26</v>
      </c>
    </row>
    <row r="39" spans="1:13" ht="18" customHeight="1" thickTop="1">
      <c r="A39" s="56" t="s">
        <v>0</v>
      </c>
      <c r="B39" s="33">
        <v>219752</v>
      </c>
      <c r="C39" s="34">
        <f t="shared" si="9"/>
        <v>62.41358743503081</v>
      </c>
      <c r="D39" s="9">
        <v>13</v>
      </c>
      <c r="E39" s="33">
        <v>132338</v>
      </c>
      <c r="F39" s="35">
        <f t="shared" si="6"/>
        <v>37.58641256496919</v>
      </c>
      <c r="G39" s="33">
        <f t="shared" si="5"/>
        <v>352090</v>
      </c>
      <c r="H39" s="33">
        <v>33</v>
      </c>
      <c r="I39" s="36">
        <v>582390</v>
      </c>
      <c r="J39" s="33">
        <v>28</v>
      </c>
      <c r="K39" s="33">
        <f t="shared" si="7"/>
        <v>934480</v>
      </c>
      <c r="L39" s="35">
        <f t="shared" si="8"/>
        <v>37.677638900779044</v>
      </c>
      <c r="M39" s="10">
        <v>23</v>
      </c>
    </row>
    <row r="40" spans="1:13" ht="18" customHeight="1">
      <c r="A40" s="57" t="s">
        <v>26</v>
      </c>
      <c r="B40" s="15">
        <v>244885</v>
      </c>
      <c r="C40" s="25">
        <f t="shared" si="9"/>
        <v>59.65704234959366</v>
      </c>
      <c r="D40" s="11">
        <v>23</v>
      </c>
      <c r="E40" s="15">
        <v>165603</v>
      </c>
      <c r="F40" s="16">
        <f t="shared" si="6"/>
        <v>40.34295765040635</v>
      </c>
      <c r="G40" s="15">
        <f t="shared" si="5"/>
        <v>410488</v>
      </c>
      <c r="H40" s="15">
        <v>27</v>
      </c>
      <c r="I40" s="32">
        <v>895055</v>
      </c>
      <c r="J40" s="15">
        <v>20</v>
      </c>
      <c r="K40" s="15">
        <f t="shared" si="7"/>
        <v>1305543</v>
      </c>
      <c r="L40" s="16">
        <f t="shared" si="8"/>
        <v>31.441936420324723</v>
      </c>
      <c r="M40" s="12">
        <v>35</v>
      </c>
    </row>
    <row r="41" spans="1:13" ht="18" customHeight="1">
      <c r="A41" s="57" t="s">
        <v>25</v>
      </c>
      <c r="B41" s="15">
        <v>535497</v>
      </c>
      <c r="C41" s="25">
        <f t="shared" si="9"/>
        <v>57.03572341513292</v>
      </c>
      <c r="D41" s="11">
        <v>35</v>
      </c>
      <c r="E41" s="15">
        <v>403383</v>
      </c>
      <c r="F41" s="16">
        <f t="shared" si="6"/>
        <v>42.96427658486708</v>
      </c>
      <c r="G41" s="15">
        <f t="shared" si="5"/>
        <v>938880</v>
      </c>
      <c r="H41" s="15">
        <v>3</v>
      </c>
      <c r="I41" s="32">
        <v>2642941</v>
      </c>
      <c r="J41" s="15">
        <v>6</v>
      </c>
      <c r="K41" s="15">
        <f t="shared" si="7"/>
        <v>3581821</v>
      </c>
      <c r="L41" s="16">
        <f t="shared" si="8"/>
        <v>26.212365162859896</v>
      </c>
      <c r="M41" s="12">
        <v>41</v>
      </c>
    </row>
    <row r="42" spans="1:13" ht="18" customHeight="1">
      <c r="A42" s="57" t="s">
        <v>28</v>
      </c>
      <c r="B42" s="15">
        <v>171351</v>
      </c>
      <c r="C42" s="25">
        <f t="shared" si="9"/>
        <v>62.825537781265005</v>
      </c>
      <c r="D42" s="11">
        <v>12</v>
      </c>
      <c r="E42" s="15">
        <v>101390</v>
      </c>
      <c r="F42" s="16">
        <f t="shared" si="6"/>
        <v>37.17446221873499</v>
      </c>
      <c r="G42" s="15">
        <f t="shared" si="5"/>
        <v>272741</v>
      </c>
      <c r="H42" s="15">
        <v>41</v>
      </c>
      <c r="I42" s="32">
        <v>537146</v>
      </c>
      <c r="J42" s="15">
        <v>33</v>
      </c>
      <c r="K42" s="15">
        <f t="shared" si="7"/>
        <v>809887</v>
      </c>
      <c r="L42" s="16">
        <f t="shared" si="8"/>
        <v>33.67642646443269</v>
      </c>
      <c r="M42" s="12">
        <v>30</v>
      </c>
    </row>
    <row r="43" spans="1:13" ht="18" customHeight="1">
      <c r="A43" s="57" t="s">
        <v>29</v>
      </c>
      <c r="B43" s="15">
        <v>184237</v>
      </c>
      <c r="C43" s="25">
        <f t="shared" si="9"/>
        <v>55.73886051746254</v>
      </c>
      <c r="D43" s="11">
        <v>40</v>
      </c>
      <c r="E43" s="15">
        <v>146299</v>
      </c>
      <c r="F43" s="16">
        <f t="shared" si="6"/>
        <v>44.26113948253745</v>
      </c>
      <c r="G43" s="15">
        <f t="shared" si="5"/>
        <v>330536</v>
      </c>
      <c r="H43" s="15">
        <v>35</v>
      </c>
      <c r="I43" s="32">
        <v>389284</v>
      </c>
      <c r="J43" s="15">
        <v>42</v>
      </c>
      <c r="K43" s="15">
        <f t="shared" si="7"/>
        <v>719820</v>
      </c>
      <c r="L43" s="16">
        <f t="shared" si="8"/>
        <v>45.919257592175825</v>
      </c>
      <c r="M43" s="12">
        <v>5</v>
      </c>
    </row>
    <row r="44" spans="1:13" ht="18" customHeight="1" thickBot="1">
      <c r="A44" s="54" t="s">
        <v>27</v>
      </c>
      <c r="B44" s="43">
        <v>527887</v>
      </c>
      <c r="C44" s="39">
        <f t="shared" si="9"/>
        <v>60.87784344817645</v>
      </c>
      <c r="D44" s="52">
        <v>17</v>
      </c>
      <c r="E44" s="43">
        <v>339238</v>
      </c>
      <c r="F44" s="42">
        <f t="shared" si="6"/>
        <v>39.12215655182356</v>
      </c>
      <c r="G44" s="43">
        <f t="shared" si="5"/>
        <v>867125</v>
      </c>
      <c r="H44" s="43">
        <v>6</v>
      </c>
      <c r="I44" s="53">
        <v>1952114</v>
      </c>
      <c r="J44" s="43">
        <v>9</v>
      </c>
      <c r="K44" s="43">
        <f t="shared" si="7"/>
        <v>2819239</v>
      </c>
      <c r="L44" s="42">
        <f t="shared" si="8"/>
        <v>30.75741361409941</v>
      </c>
      <c r="M44" s="45">
        <v>37</v>
      </c>
    </row>
    <row r="45" spans="1:13" ht="18" customHeight="1" thickTop="1">
      <c r="A45" s="56" t="s">
        <v>31</v>
      </c>
      <c r="B45" s="33">
        <v>117601</v>
      </c>
      <c r="C45" s="34">
        <f t="shared" si="9"/>
        <v>56.48978533103405</v>
      </c>
      <c r="D45" s="9">
        <v>37</v>
      </c>
      <c r="E45" s="33">
        <v>90580</v>
      </c>
      <c r="F45" s="35">
        <f t="shared" si="6"/>
        <v>43.51021466896594</v>
      </c>
      <c r="G45" s="33">
        <f t="shared" si="5"/>
        <v>208181</v>
      </c>
      <c r="H45" s="33">
        <v>47</v>
      </c>
      <c r="I45" s="36">
        <v>238911</v>
      </c>
      <c r="J45" s="33">
        <v>47</v>
      </c>
      <c r="K45" s="33">
        <f t="shared" si="7"/>
        <v>447092</v>
      </c>
      <c r="L45" s="35">
        <f t="shared" si="8"/>
        <v>46.563347141080584</v>
      </c>
      <c r="M45" s="10">
        <v>4</v>
      </c>
    </row>
    <row r="46" spans="1:13" ht="18" customHeight="1">
      <c r="A46" s="57" t="s">
        <v>32</v>
      </c>
      <c r="B46" s="15">
        <v>142035</v>
      </c>
      <c r="C46" s="25">
        <f t="shared" si="9"/>
        <v>56.909152102315076</v>
      </c>
      <c r="D46" s="11">
        <v>36</v>
      </c>
      <c r="E46" s="15">
        <v>107547</v>
      </c>
      <c r="F46" s="16">
        <f t="shared" si="6"/>
        <v>43.09084789768493</v>
      </c>
      <c r="G46" s="15">
        <f t="shared" si="5"/>
        <v>249582</v>
      </c>
      <c r="H46" s="15">
        <v>44</v>
      </c>
      <c r="I46" s="32">
        <v>283801</v>
      </c>
      <c r="J46" s="15">
        <v>46</v>
      </c>
      <c r="K46" s="15">
        <f t="shared" si="7"/>
        <v>533383</v>
      </c>
      <c r="L46" s="16">
        <f t="shared" si="8"/>
        <v>46.79226747009185</v>
      </c>
      <c r="M46" s="12">
        <v>3</v>
      </c>
    </row>
    <row r="47" spans="1:13" ht="18" customHeight="1">
      <c r="A47" s="57" t="s">
        <v>33</v>
      </c>
      <c r="B47" s="15">
        <v>362763</v>
      </c>
      <c r="C47" s="25">
        <f t="shared" si="9"/>
        <v>60.947777480960276</v>
      </c>
      <c r="D47" s="11">
        <v>16</v>
      </c>
      <c r="E47" s="15">
        <v>232440</v>
      </c>
      <c r="F47" s="16">
        <f t="shared" si="6"/>
        <v>39.05222251903972</v>
      </c>
      <c r="G47" s="15">
        <f t="shared" si="5"/>
        <v>595203</v>
      </c>
      <c r="H47" s="15">
        <v>15</v>
      </c>
      <c r="I47" s="32">
        <v>836416</v>
      </c>
      <c r="J47" s="15">
        <v>22</v>
      </c>
      <c r="K47" s="15">
        <f t="shared" si="7"/>
        <v>1431619</v>
      </c>
      <c r="L47" s="16">
        <f t="shared" si="8"/>
        <v>41.57551694969122</v>
      </c>
      <c r="M47" s="12">
        <v>12</v>
      </c>
    </row>
    <row r="48" spans="1:13" ht="18" customHeight="1">
      <c r="A48" s="57" t="s">
        <v>30</v>
      </c>
      <c r="B48" s="15">
        <v>426578</v>
      </c>
      <c r="C48" s="25">
        <f t="shared" si="9"/>
        <v>64.14340233189682</v>
      </c>
      <c r="D48" s="11">
        <v>6</v>
      </c>
      <c r="E48" s="15">
        <v>238460</v>
      </c>
      <c r="F48" s="16">
        <f t="shared" si="6"/>
        <v>35.85659766810318</v>
      </c>
      <c r="G48" s="15">
        <f t="shared" si="5"/>
        <v>665038</v>
      </c>
      <c r="H48" s="15">
        <v>12</v>
      </c>
      <c r="I48" s="32">
        <v>1100257</v>
      </c>
      <c r="J48" s="15">
        <v>14</v>
      </c>
      <c r="K48" s="15">
        <f t="shared" si="7"/>
        <v>1765295</v>
      </c>
      <c r="L48" s="16">
        <f t="shared" si="8"/>
        <v>37.672910193480405</v>
      </c>
      <c r="M48" s="12">
        <v>24</v>
      </c>
    </row>
    <row r="49" spans="1:13" ht="18" customHeight="1" thickBot="1">
      <c r="A49" s="54" t="s">
        <v>34</v>
      </c>
      <c r="B49" s="43">
        <v>264990</v>
      </c>
      <c r="C49" s="39">
        <f t="shared" si="9"/>
        <v>61.79659989272638</v>
      </c>
      <c r="D49" s="52">
        <v>14</v>
      </c>
      <c r="E49" s="43">
        <v>163820</v>
      </c>
      <c r="F49" s="42">
        <f t="shared" si="6"/>
        <v>38.203400107273616</v>
      </c>
      <c r="G49" s="43">
        <f t="shared" si="5"/>
        <v>428810</v>
      </c>
      <c r="H49" s="43">
        <v>24</v>
      </c>
      <c r="I49" s="53">
        <v>605428</v>
      </c>
      <c r="J49" s="43">
        <v>25</v>
      </c>
      <c r="K49" s="43">
        <f t="shared" si="7"/>
        <v>1034238</v>
      </c>
      <c r="L49" s="42">
        <f t="shared" si="8"/>
        <v>41.461443110773345</v>
      </c>
      <c r="M49" s="45">
        <v>14</v>
      </c>
    </row>
    <row r="50" spans="1:13" ht="18" customHeight="1" thickTop="1">
      <c r="A50" s="56" t="s">
        <v>36</v>
      </c>
      <c r="B50" s="33">
        <v>139508</v>
      </c>
      <c r="C50" s="34">
        <f t="shared" si="9"/>
        <v>56.20087740854285</v>
      </c>
      <c r="D50" s="9">
        <v>39</v>
      </c>
      <c r="E50" s="33">
        <v>108723</v>
      </c>
      <c r="F50" s="35">
        <f t="shared" si="6"/>
        <v>43.79912259145715</v>
      </c>
      <c r="G50" s="33">
        <f t="shared" si="5"/>
        <v>248231</v>
      </c>
      <c r="H50" s="33">
        <v>45</v>
      </c>
      <c r="I50" s="36">
        <v>349738</v>
      </c>
      <c r="J50" s="33">
        <v>43</v>
      </c>
      <c r="K50" s="33">
        <f t="shared" si="7"/>
        <v>597969</v>
      </c>
      <c r="L50" s="35">
        <f t="shared" si="8"/>
        <v>41.51235264704358</v>
      </c>
      <c r="M50" s="10">
        <v>13</v>
      </c>
    </row>
    <row r="51" spans="1:13" ht="18" customHeight="1">
      <c r="A51" s="57" t="s">
        <v>35</v>
      </c>
      <c r="B51" s="15">
        <v>182706</v>
      </c>
      <c r="C51" s="25">
        <f t="shared" si="9"/>
        <v>60.129338006614994</v>
      </c>
      <c r="D51" s="11">
        <v>20</v>
      </c>
      <c r="E51" s="15">
        <v>121149</v>
      </c>
      <c r="F51" s="16">
        <f t="shared" si="6"/>
        <v>39.870661993385006</v>
      </c>
      <c r="G51" s="15">
        <f t="shared" si="5"/>
        <v>303855</v>
      </c>
      <c r="H51" s="15">
        <v>37</v>
      </c>
      <c r="I51" s="32">
        <v>426309</v>
      </c>
      <c r="J51" s="15">
        <v>40</v>
      </c>
      <c r="K51" s="15">
        <f t="shared" si="7"/>
        <v>730164</v>
      </c>
      <c r="L51" s="16">
        <f t="shared" si="8"/>
        <v>41.61462356402124</v>
      </c>
      <c r="M51" s="12">
        <v>11</v>
      </c>
    </row>
    <row r="52" spans="1:13" ht="18" customHeight="1">
      <c r="A52" s="57" t="s">
        <v>37</v>
      </c>
      <c r="B52" s="15">
        <v>246242</v>
      </c>
      <c r="C52" s="25">
        <f t="shared" si="9"/>
        <v>57.64658510434079</v>
      </c>
      <c r="D52" s="11">
        <v>32</v>
      </c>
      <c r="E52" s="15">
        <v>180916</v>
      </c>
      <c r="F52" s="16">
        <f t="shared" si="6"/>
        <v>42.35341489565922</v>
      </c>
      <c r="G52" s="15">
        <f t="shared" si="5"/>
        <v>427158</v>
      </c>
      <c r="H52" s="15">
        <v>25</v>
      </c>
      <c r="I52" s="32">
        <v>543832</v>
      </c>
      <c r="J52" s="15">
        <v>32</v>
      </c>
      <c r="K52" s="15">
        <f t="shared" si="7"/>
        <v>970990</v>
      </c>
      <c r="L52" s="16">
        <f t="shared" si="8"/>
        <v>43.992008156623655</v>
      </c>
      <c r="M52" s="12">
        <v>9</v>
      </c>
    </row>
    <row r="53" spans="1:13" ht="18" customHeight="1" thickBot="1">
      <c r="A53" s="54" t="s">
        <v>38</v>
      </c>
      <c r="B53" s="43">
        <v>138605</v>
      </c>
      <c r="C53" s="39">
        <f t="shared" si="9"/>
        <v>53.46899411707976</v>
      </c>
      <c r="D53" s="52">
        <v>45</v>
      </c>
      <c r="E53" s="43">
        <v>120620</v>
      </c>
      <c r="F53" s="42">
        <f t="shared" si="6"/>
        <v>46.53100588292025</v>
      </c>
      <c r="G53" s="43">
        <f t="shared" si="5"/>
        <v>259225</v>
      </c>
      <c r="H53" s="43">
        <v>43</v>
      </c>
      <c r="I53" s="53">
        <v>285700</v>
      </c>
      <c r="J53" s="43">
        <v>45</v>
      </c>
      <c r="K53" s="43">
        <f t="shared" si="7"/>
        <v>544925</v>
      </c>
      <c r="L53" s="42">
        <f t="shared" si="8"/>
        <v>47.57076661925953</v>
      </c>
      <c r="M53" s="45">
        <v>1</v>
      </c>
    </row>
    <row r="54" spans="1:13" ht="18" customHeight="1" thickTop="1">
      <c r="A54" s="56" t="s">
        <v>39</v>
      </c>
      <c r="B54" s="33">
        <v>647504</v>
      </c>
      <c r="C54" s="34">
        <f t="shared" si="9"/>
        <v>63.622687857721886</v>
      </c>
      <c r="D54" s="9">
        <v>8</v>
      </c>
      <c r="E54" s="33">
        <v>370221</v>
      </c>
      <c r="F54" s="35">
        <f t="shared" si="6"/>
        <v>36.377312142278114</v>
      </c>
      <c r="G54" s="33">
        <f t="shared" si="5"/>
        <v>1017725</v>
      </c>
      <c r="H54" s="33">
        <v>2</v>
      </c>
      <c r="I54" s="36">
        <v>2014026</v>
      </c>
      <c r="J54" s="33">
        <v>8</v>
      </c>
      <c r="K54" s="33">
        <f t="shared" si="7"/>
        <v>3031751</v>
      </c>
      <c r="L54" s="35">
        <f t="shared" si="8"/>
        <v>33.56888477978568</v>
      </c>
      <c r="M54" s="10">
        <v>31</v>
      </c>
    </row>
    <row r="55" spans="1:13" ht="18" customHeight="1">
      <c r="A55" s="57" t="s">
        <v>42</v>
      </c>
      <c r="B55" s="15">
        <v>164857</v>
      </c>
      <c r="C55" s="25">
        <f t="shared" si="9"/>
        <v>60.00473174637839</v>
      </c>
      <c r="D55" s="11">
        <v>21</v>
      </c>
      <c r="E55" s="15">
        <v>109883</v>
      </c>
      <c r="F55" s="16">
        <f t="shared" si="6"/>
        <v>39.99526825362161</v>
      </c>
      <c r="G55" s="15">
        <f t="shared" si="5"/>
        <v>274740</v>
      </c>
      <c r="H55" s="15">
        <v>40</v>
      </c>
      <c r="I55" s="32">
        <v>346473</v>
      </c>
      <c r="J55" s="15">
        <v>44</v>
      </c>
      <c r="K55" s="15">
        <f t="shared" si="7"/>
        <v>621213</v>
      </c>
      <c r="L55" s="16">
        <f t="shared" si="8"/>
        <v>44.226376460247934</v>
      </c>
      <c r="M55" s="12">
        <v>8</v>
      </c>
    </row>
    <row r="56" spans="1:13" ht="18" customHeight="1">
      <c r="A56" s="57" t="s">
        <v>40</v>
      </c>
      <c r="B56" s="15">
        <v>252085</v>
      </c>
      <c r="C56" s="25">
        <f t="shared" si="9"/>
        <v>60.64079556990344</v>
      </c>
      <c r="D56" s="11">
        <v>19</v>
      </c>
      <c r="E56" s="15">
        <v>163617</v>
      </c>
      <c r="F56" s="16">
        <f t="shared" si="6"/>
        <v>39.35920443009656</v>
      </c>
      <c r="G56" s="15">
        <f t="shared" si="5"/>
        <v>415702</v>
      </c>
      <c r="H56" s="15">
        <v>26</v>
      </c>
      <c r="I56" s="32">
        <v>465613</v>
      </c>
      <c r="J56" s="15">
        <v>38</v>
      </c>
      <c r="K56" s="15">
        <f t="shared" si="7"/>
        <v>881315</v>
      </c>
      <c r="L56" s="16">
        <f t="shared" si="8"/>
        <v>47.168379069912575</v>
      </c>
      <c r="M56" s="12">
        <v>2</v>
      </c>
    </row>
    <row r="57" spans="1:13" ht="18" customHeight="1">
      <c r="A57" s="57" t="s">
        <v>43</v>
      </c>
      <c r="B57" s="15">
        <v>299018</v>
      </c>
      <c r="C57" s="25">
        <f t="shared" si="9"/>
        <v>58.85451213727432</v>
      </c>
      <c r="D57" s="11">
        <v>29</v>
      </c>
      <c r="E57" s="15">
        <v>209045</v>
      </c>
      <c r="F57" s="16">
        <f t="shared" si="6"/>
        <v>41.14548786272569</v>
      </c>
      <c r="G57" s="15">
        <f t="shared" si="5"/>
        <v>508063</v>
      </c>
      <c r="H57" s="15">
        <v>21</v>
      </c>
      <c r="I57" s="32">
        <v>753050</v>
      </c>
      <c r="J57" s="15">
        <v>23</v>
      </c>
      <c r="K57" s="15">
        <f t="shared" si="7"/>
        <v>1261113</v>
      </c>
      <c r="L57" s="16">
        <f t="shared" si="8"/>
        <v>40.286873579132084</v>
      </c>
      <c r="M57" s="12">
        <v>16</v>
      </c>
    </row>
    <row r="58" spans="1:13" ht="18" customHeight="1">
      <c r="A58" s="57" t="s">
        <v>41</v>
      </c>
      <c r="B58" s="15">
        <v>207001</v>
      </c>
      <c r="C58" s="25">
        <f t="shared" si="9"/>
        <v>58.89628329259931</v>
      </c>
      <c r="D58" s="11">
        <v>27</v>
      </c>
      <c r="E58" s="15">
        <v>144466</v>
      </c>
      <c r="F58" s="16">
        <f t="shared" si="6"/>
        <v>41.10371670740069</v>
      </c>
      <c r="G58" s="15">
        <f t="shared" si="5"/>
        <v>351467</v>
      </c>
      <c r="H58" s="15">
        <v>34</v>
      </c>
      <c r="I58" s="32">
        <v>504294</v>
      </c>
      <c r="J58" s="15">
        <v>35</v>
      </c>
      <c r="K58" s="15">
        <f t="shared" si="7"/>
        <v>855761</v>
      </c>
      <c r="L58" s="16">
        <f t="shared" si="8"/>
        <v>41.07069614062805</v>
      </c>
      <c r="M58" s="12">
        <v>15</v>
      </c>
    </row>
    <row r="59" spans="1:13" ht="18" customHeight="1">
      <c r="A59" s="57" t="s">
        <v>44</v>
      </c>
      <c r="B59" s="15">
        <v>215912</v>
      </c>
      <c r="C59" s="25">
        <f t="shared" si="9"/>
        <v>54.847330183407</v>
      </c>
      <c r="D59" s="11">
        <v>42</v>
      </c>
      <c r="E59" s="15">
        <v>177748</v>
      </c>
      <c r="F59" s="16">
        <f t="shared" si="6"/>
        <v>45.152669816593</v>
      </c>
      <c r="G59" s="15">
        <f t="shared" si="5"/>
        <v>393660</v>
      </c>
      <c r="H59" s="15">
        <v>29</v>
      </c>
      <c r="I59" s="32">
        <v>482499</v>
      </c>
      <c r="J59" s="15">
        <v>37</v>
      </c>
      <c r="K59" s="15">
        <f t="shared" si="7"/>
        <v>876159</v>
      </c>
      <c r="L59" s="16">
        <f t="shared" si="8"/>
        <v>44.93020102515639</v>
      </c>
      <c r="M59" s="12">
        <v>6</v>
      </c>
    </row>
    <row r="60" spans="1:13" ht="18" customHeight="1" thickBot="1">
      <c r="A60" s="54" t="s">
        <v>45</v>
      </c>
      <c r="B60" s="43">
        <v>301611</v>
      </c>
      <c r="C60" s="39">
        <f t="shared" si="9"/>
        <v>53.439890289213366</v>
      </c>
      <c r="D60" s="52">
        <v>46</v>
      </c>
      <c r="E60" s="43">
        <v>262782</v>
      </c>
      <c r="F60" s="42">
        <f t="shared" si="6"/>
        <v>46.560109710786634</v>
      </c>
      <c r="G60" s="43">
        <f t="shared" si="5"/>
        <v>564393</v>
      </c>
      <c r="H60" s="43">
        <v>16</v>
      </c>
      <c r="I60" s="53">
        <v>702851</v>
      </c>
      <c r="J60" s="43">
        <v>24</v>
      </c>
      <c r="K60" s="43">
        <f t="shared" si="7"/>
        <v>1267244</v>
      </c>
      <c r="L60" s="42">
        <f t="shared" si="8"/>
        <v>44.53704259006158</v>
      </c>
      <c r="M60" s="45">
        <v>7</v>
      </c>
    </row>
    <row r="61" spans="1:13" ht="18" customHeight="1" thickBot="1" thickTop="1">
      <c r="A61" s="55" t="s">
        <v>46</v>
      </c>
      <c r="B61" s="46">
        <v>256613</v>
      </c>
      <c r="C61" s="47">
        <f t="shared" si="9"/>
        <v>65.16245349855893</v>
      </c>
      <c r="D61" s="48">
        <v>4</v>
      </c>
      <c r="E61" s="46">
        <v>137192</v>
      </c>
      <c r="F61" s="49">
        <f t="shared" si="6"/>
        <v>34.83754650144107</v>
      </c>
      <c r="G61" s="46">
        <f t="shared" si="5"/>
        <v>393805</v>
      </c>
      <c r="H61" s="46">
        <v>28</v>
      </c>
      <c r="I61" s="50">
        <v>508643</v>
      </c>
      <c r="J61" s="46">
        <v>34</v>
      </c>
      <c r="K61" s="46">
        <f t="shared" si="7"/>
        <v>902448</v>
      </c>
      <c r="L61" s="49">
        <f t="shared" si="8"/>
        <v>43.63741733595731</v>
      </c>
      <c r="M61" s="51">
        <v>10</v>
      </c>
    </row>
    <row r="62" spans="1:13" ht="18" customHeight="1" thickBot="1" thickTop="1">
      <c r="A62" s="59" t="s">
        <v>47</v>
      </c>
      <c r="B62" s="17">
        <f>SUM(B15:B61)</f>
        <v>14350390</v>
      </c>
      <c r="C62" s="26">
        <f t="shared" si="9"/>
        <v>60.0481485190123</v>
      </c>
      <c r="D62" s="13"/>
      <c r="E62" s="18">
        <f>SUM(E15:E61)</f>
        <v>9547749</v>
      </c>
      <c r="F62" s="27">
        <f t="shared" si="6"/>
        <v>39.951851480987706</v>
      </c>
      <c r="G62" s="18">
        <f>SUM(G15:G61)</f>
        <v>23898139</v>
      </c>
      <c r="H62" s="20"/>
      <c r="I62" s="24">
        <f>SUM(I15:I61)</f>
        <v>51757370</v>
      </c>
      <c r="J62" s="13"/>
      <c r="K62" s="18">
        <f>SUM(K15:K61)</f>
        <v>75655509</v>
      </c>
      <c r="L62" s="27">
        <f t="shared" si="8"/>
        <v>31.588101535342254</v>
      </c>
      <c r="M62" s="14"/>
    </row>
  </sheetData>
  <mergeCells count="5"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. .</cp:lastModifiedBy>
  <cp:lastPrinted>2006-06-13T04:44:20Z</cp:lastPrinted>
  <dcterms:created xsi:type="dcterms:W3CDTF">1999-08-09T01:31:44Z</dcterms:created>
  <dcterms:modified xsi:type="dcterms:W3CDTF">2006-06-13T04:44:59Z</dcterms:modified>
  <cp:category/>
  <cp:version/>
  <cp:contentType/>
  <cp:contentStatus/>
</cp:coreProperties>
</file>