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1640" windowWidth="27420" windowHeight="16780" activeTab="0"/>
  </bookViews>
  <sheets>
    <sheet name="保有" sheetId="1" r:id="rId1"/>
    <sheet name="Sheet2" sheetId="2" r:id="rId2"/>
    <sheet name="Sheet3" sheetId="3" r:id="rId3"/>
  </sheets>
  <definedNames>
    <definedName name="_xlnm.Print_Area" localSheetId="0">'保有'!$A$1:$M$62</definedName>
  </definedNames>
  <calcPr fullCalcOnLoad="1"/>
</workbook>
</file>

<file path=xl/sharedStrings.xml><?xml version="1.0" encoding="utf-8"?>
<sst xmlns="http://schemas.openxmlformats.org/spreadsheetml/2006/main" count="84" uniqueCount="80">
  <si>
    <t>滋賀</t>
  </si>
  <si>
    <t>北海道</t>
  </si>
  <si>
    <t>宮城</t>
  </si>
  <si>
    <t>福島</t>
  </si>
  <si>
    <t>岩手</t>
  </si>
  <si>
    <t>青森</t>
  </si>
  <si>
    <t>新潟</t>
  </si>
  <si>
    <t>長野</t>
  </si>
  <si>
    <t>山形</t>
  </si>
  <si>
    <t>秋田</t>
  </si>
  <si>
    <t>東京</t>
  </si>
  <si>
    <t>神奈川</t>
  </si>
  <si>
    <t>埼玉</t>
  </si>
  <si>
    <t>群馬</t>
  </si>
  <si>
    <t>千葉</t>
  </si>
  <si>
    <t>茨城</t>
  </si>
  <si>
    <t>栃木</t>
  </si>
  <si>
    <t>山梨</t>
  </si>
  <si>
    <t>愛知</t>
  </si>
  <si>
    <t>静岡</t>
  </si>
  <si>
    <t>岐阜</t>
  </si>
  <si>
    <t>三重</t>
  </si>
  <si>
    <t>福井</t>
  </si>
  <si>
    <t>石川</t>
  </si>
  <si>
    <t>富山</t>
  </si>
  <si>
    <t>大阪</t>
  </si>
  <si>
    <t>京都</t>
  </si>
  <si>
    <t>兵庫</t>
  </si>
  <si>
    <t>奈良</t>
  </si>
  <si>
    <t>和歌山</t>
  </si>
  <si>
    <t>広島</t>
  </si>
  <si>
    <t>鳥取</t>
  </si>
  <si>
    <t>島根</t>
  </si>
  <si>
    <t>岡山</t>
  </si>
  <si>
    <t>山口</t>
  </si>
  <si>
    <t>香川</t>
  </si>
  <si>
    <t>徳島</t>
  </si>
  <si>
    <t>愛媛</t>
  </si>
  <si>
    <t>高知</t>
  </si>
  <si>
    <t>福岡</t>
  </si>
  <si>
    <t>長崎</t>
  </si>
  <si>
    <t>大分</t>
  </si>
  <si>
    <t>佐賀</t>
  </si>
  <si>
    <t>熊本</t>
  </si>
  <si>
    <t>宮崎</t>
  </si>
  <si>
    <t>鹿児島</t>
  </si>
  <si>
    <t>沖縄</t>
  </si>
  <si>
    <t>全国計</t>
  </si>
  <si>
    <t>都道府県</t>
  </si>
  <si>
    <t>軽乗用車</t>
  </si>
  <si>
    <t>全自動車</t>
  </si>
  <si>
    <t>保有台数</t>
  </si>
  <si>
    <t>比率</t>
  </si>
  <si>
    <t>比率順位</t>
  </si>
  <si>
    <t>保有台数合計</t>
  </si>
  <si>
    <t>保有台数順位</t>
  </si>
  <si>
    <t>保有台数順位</t>
  </si>
  <si>
    <t>シェア順位</t>
  </si>
  <si>
    <t>軽貨物車</t>
  </si>
  <si>
    <t>軽自動車</t>
  </si>
  <si>
    <t>登録車</t>
  </si>
  <si>
    <t>軽自動車</t>
  </si>
  <si>
    <t>シェア</t>
  </si>
  <si>
    <t>Ａ</t>
  </si>
  <si>
    <t>Ａ/Ｃ</t>
  </si>
  <si>
    <t>Ｂ</t>
  </si>
  <si>
    <t>Ｂ/Ｃ</t>
  </si>
  <si>
    <t>Ｃ（Ａ+Ｂ）</t>
  </si>
  <si>
    <t>Ｄ</t>
  </si>
  <si>
    <t>Ｅ（Ｃ+Ｄ）</t>
  </si>
  <si>
    <t>Ｃ/Ｅ</t>
  </si>
  <si>
    <t>札幌</t>
  </si>
  <si>
    <t>函館</t>
  </si>
  <si>
    <t>旭川</t>
  </si>
  <si>
    <t>室蘭</t>
  </si>
  <si>
    <t>釧路</t>
  </si>
  <si>
    <t>帯広</t>
  </si>
  <si>
    <t>北見</t>
  </si>
  <si>
    <t xml:space="preserve">   2011年3月末現在軽三・四輪車県別保有台数と保有シェア</t>
  </si>
  <si>
    <t>平成23年3月末現在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</si>
</sst>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\(#,##0\)"/>
    <numFmt numFmtId="178" formatCode="#,##0.0;[Red]\-#,##0.0"/>
    <numFmt numFmtId="179" formatCode="#,##0.000;[Red]\-#,##0.000"/>
    <numFmt numFmtId="180" formatCode="#,##0.0000;[Red]\-#,##0.0000"/>
    <numFmt numFmtId="181" formatCode="0.000"/>
    <numFmt numFmtId="182" formatCode="#,##0;[Red]#,##0"/>
    <numFmt numFmtId="183" formatCode="#,##0_ "/>
    <numFmt numFmtId="184" formatCode="[&lt;=999]000;[&lt;=99999]000\-00;000\-0000"/>
  </numFmts>
  <fonts count="9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sz val="10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double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5" fillId="0" borderId="7" xfId="17" applyFont="1" applyBorder="1" applyAlignment="1">
      <alignment/>
    </xf>
    <xf numFmtId="176" fontId="5" fillId="0" borderId="7" xfId="0" applyNumberFormat="1" applyFont="1" applyBorder="1" applyAlignment="1">
      <alignment/>
    </xf>
    <xf numFmtId="0" fontId="5" fillId="0" borderId="0" xfId="0" applyFont="1" applyFill="1" applyAlignment="1">
      <alignment/>
    </xf>
    <xf numFmtId="178" fontId="5" fillId="0" borderId="7" xfId="17" applyNumberFormat="1" applyFont="1" applyBorder="1" applyAlignment="1">
      <alignment/>
    </xf>
    <xf numFmtId="182" fontId="5" fillId="0" borderId="4" xfId="0" applyNumberFormat="1" applyFont="1" applyBorder="1" applyAlignment="1">
      <alignment/>
    </xf>
    <xf numFmtId="182" fontId="5" fillId="0" borderId="4" xfId="0" applyNumberFormat="1" applyFont="1" applyBorder="1" applyAlignment="1">
      <alignment horizontal="right"/>
    </xf>
    <xf numFmtId="182" fontId="5" fillId="0" borderId="4" xfId="0" applyNumberFormat="1" applyFont="1" applyFill="1" applyBorder="1" applyAlignment="1">
      <alignment horizontal="right"/>
    </xf>
    <xf numFmtId="182" fontId="5" fillId="0" borderId="7" xfId="0" applyNumberFormat="1" applyFont="1" applyFill="1" applyBorder="1" applyAlignment="1">
      <alignment horizontal="right"/>
    </xf>
    <xf numFmtId="38" fontId="5" fillId="0" borderId="5" xfId="17" applyFont="1" applyBorder="1" applyAlignment="1">
      <alignment/>
    </xf>
    <xf numFmtId="178" fontId="5" fillId="0" borderId="5" xfId="17" applyNumberFormat="1" applyFont="1" applyBorder="1" applyAlignment="1">
      <alignment/>
    </xf>
    <xf numFmtId="176" fontId="5" fillId="0" borderId="5" xfId="0" applyNumberFormat="1" applyFont="1" applyBorder="1" applyAlignment="1">
      <alignment/>
    </xf>
    <xf numFmtId="182" fontId="5" fillId="0" borderId="5" xfId="0" applyNumberFormat="1" applyFont="1" applyFill="1" applyBorder="1" applyAlignment="1">
      <alignment horizontal="right"/>
    </xf>
    <xf numFmtId="0" fontId="5" fillId="0" borderId="9" xfId="0" applyFont="1" applyBorder="1" applyAlignment="1">
      <alignment/>
    </xf>
    <xf numFmtId="182" fontId="5" fillId="0" borderId="10" xfId="0" applyNumberFormat="1" applyFont="1" applyBorder="1" applyAlignment="1">
      <alignment/>
    </xf>
    <xf numFmtId="178" fontId="5" fillId="0" borderId="11" xfId="17" applyNumberFormat="1" applyFont="1" applyBorder="1" applyAlignment="1">
      <alignment/>
    </xf>
    <xf numFmtId="0" fontId="5" fillId="0" borderId="10" xfId="0" applyFont="1" applyBorder="1" applyAlignment="1">
      <alignment/>
    </xf>
    <xf numFmtId="182" fontId="5" fillId="0" borderId="10" xfId="0" applyNumberFormat="1" applyFont="1" applyBorder="1" applyAlignment="1">
      <alignment horizontal="right"/>
    </xf>
    <xf numFmtId="176" fontId="5" fillId="0" borderId="11" xfId="0" applyNumberFormat="1" applyFont="1" applyBorder="1" applyAlignment="1">
      <alignment/>
    </xf>
    <xf numFmtId="38" fontId="5" fillId="0" borderId="11" xfId="17" applyFont="1" applyBorder="1" applyAlignment="1">
      <alignment/>
    </xf>
    <xf numFmtId="182" fontId="5" fillId="0" borderId="10" xfId="0" applyNumberFormat="1" applyFont="1" applyFill="1" applyBorder="1" applyAlignment="1">
      <alignment horizontal="right"/>
    </xf>
    <xf numFmtId="0" fontId="5" fillId="0" borderId="12" xfId="0" applyFont="1" applyBorder="1" applyAlignment="1">
      <alignment/>
    </xf>
    <xf numFmtId="38" fontId="5" fillId="0" borderId="13" xfId="17" applyFont="1" applyBorder="1" applyAlignment="1">
      <alignment/>
    </xf>
    <xf numFmtId="178" fontId="5" fillId="0" borderId="13" xfId="17" applyNumberFormat="1" applyFont="1" applyBorder="1" applyAlignment="1">
      <alignment/>
    </xf>
    <xf numFmtId="0" fontId="5" fillId="0" borderId="13" xfId="0" applyFont="1" applyBorder="1" applyAlignment="1">
      <alignment/>
    </xf>
    <xf numFmtId="176" fontId="5" fillId="0" borderId="13" xfId="0" applyNumberFormat="1" applyFont="1" applyBorder="1" applyAlignment="1">
      <alignment/>
    </xf>
    <xf numFmtId="182" fontId="5" fillId="0" borderId="13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182" fontId="5" fillId="0" borderId="11" xfId="0" applyNumberFormat="1" applyFont="1" applyFill="1" applyBorder="1" applyAlignment="1">
      <alignment horizontal="right"/>
    </xf>
    <xf numFmtId="0" fontId="5" fillId="0" borderId="15" xfId="0" applyFont="1" applyBorder="1" applyAlignment="1">
      <alignment horizontal="distributed"/>
    </xf>
    <xf numFmtId="0" fontId="5" fillId="0" borderId="16" xfId="0" applyFont="1" applyBorder="1" applyAlignment="1">
      <alignment horizontal="distributed"/>
    </xf>
    <xf numFmtId="0" fontId="5" fillId="0" borderId="17" xfId="0" applyFont="1" applyBorder="1" applyAlignment="1">
      <alignment horizontal="distributed"/>
    </xf>
    <xf numFmtId="0" fontId="5" fillId="0" borderId="18" xfId="0" applyFont="1" applyBorder="1" applyAlignment="1">
      <alignment horizontal="distributed"/>
    </xf>
    <xf numFmtId="0" fontId="5" fillId="0" borderId="15" xfId="0" applyFont="1" applyFill="1" applyBorder="1" applyAlignment="1">
      <alignment horizontal="distributed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shrinkToFit="1"/>
    </xf>
    <xf numFmtId="0" fontId="5" fillId="0" borderId="2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distributed"/>
    </xf>
    <xf numFmtId="38" fontId="5" fillId="0" borderId="24" xfId="17" applyFont="1" applyBorder="1" applyAlignment="1">
      <alignment/>
    </xf>
    <xf numFmtId="178" fontId="5" fillId="0" borderId="24" xfId="17" applyNumberFormat="1" applyFont="1" applyBorder="1" applyAlignment="1">
      <alignment/>
    </xf>
    <xf numFmtId="0" fontId="5" fillId="0" borderId="24" xfId="0" applyFont="1" applyBorder="1" applyAlignment="1">
      <alignment/>
    </xf>
    <xf numFmtId="176" fontId="5" fillId="0" borderId="24" xfId="0" applyNumberFormat="1" applyFont="1" applyBorder="1" applyAlignment="1">
      <alignment/>
    </xf>
    <xf numFmtId="182" fontId="5" fillId="0" borderId="24" xfId="0" applyNumberFormat="1" applyFont="1" applyFill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horizontal="distributed"/>
    </xf>
    <xf numFmtId="38" fontId="5" fillId="0" borderId="27" xfId="0" applyNumberFormat="1" applyFont="1" applyBorder="1" applyAlignment="1">
      <alignment/>
    </xf>
    <xf numFmtId="178" fontId="5" fillId="0" borderId="27" xfId="17" applyNumberFormat="1" applyFont="1" applyBorder="1" applyAlignment="1">
      <alignment/>
    </xf>
    <xf numFmtId="0" fontId="5" fillId="0" borderId="27" xfId="0" applyFont="1" applyBorder="1" applyAlignment="1">
      <alignment/>
    </xf>
    <xf numFmtId="38" fontId="5" fillId="0" borderId="27" xfId="17" applyFont="1" applyBorder="1" applyAlignment="1">
      <alignment/>
    </xf>
    <xf numFmtId="176" fontId="5" fillId="0" borderId="27" xfId="0" applyNumberFormat="1" applyFont="1" applyBorder="1" applyAlignment="1">
      <alignment/>
    </xf>
    <xf numFmtId="177" fontId="5" fillId="0" borderId="27" xfId="0" applyNumberFormat="1" applyFont="1" applyBorder="1" applyAlignment="1">
      <alignment/>
    </xf>
    <xf numFmtId="38" fontId="5" fillId="0" borderId="27" xfId="17" applyFont="1" applyFill="1" applyBorder="1" applyAlignment="1">
      <alignment/>
    </xf>
    <xf numFmtId="0" fontId="5" fillId="0" borderId="28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9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 topLeftCell="A1">
      <selection activeCell="N1" sqref="N1:N16384"/>
    </sheetView>
  </sheetViews>
  <sheetFormatPr defaultColWidth="12.796875" defaultRowHeight="18" customHeight="1"/>
  <cols>
    <col min="1" max="1" width="9.19921875" style="1" customWidth="1"/>
    <col min="2" max="2" width="10" style="1" customWidth="1"/>
    <col min="3" max="4" width="7.5" style="1" customWidth="1"/>
    <col min="5" max="5" width="9.3984375" style="1" customWidth="1"/>
    <col min="6" max="6" width="7.5" style="1" customWidth="1"/>
    <col min="7" max="7" width="11.19921875" style="1" customWidth="1"/>
    <col min="8" max="8" width="10.59765625" style="1" customWidth="1"/>
    <col min="9" max="9" width="11" style="12" customWidth="1"/>
    <col min="10" max="10" width="10.59765625" style="1" customWidth="1"/>
    <col min="11" max="11" width="10" style="1" customWidth="1"/>
    <col min="12" max="12" width="7.5" style="1" customWidth="1"/>
    <col min="13" max="13" width="9.19921875" style="1" customWidth="1"/>
    <col min="14" max="14" width="9.19921875" style="1" hidden="1" customWidth="1"/>
    <col min="15" max="16384" width="9.19921875" style="1" customWidth="1"/>
  </cols>
  <sheetData>
    <row r="1" spans="1:13" ht="18" customHeight="1">
      <c r="A1" s="69" t="s">
        <v>78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3" spans="2:8" ht="18" customHeight="1">
      <c r="B3"/>
      <c r="C3"/>
      <c r="D3"/>
      <c r="E3"/>
      <c r="F3"/>
      <c r="G3"/>
      <c r="H3"/>
    </row>
    <row r="4" ht="18" customHeight="1" thickBot="1">
      <c r="A4" s="1" t="s">
        <v>79</v>
      </c>
    </row>
    <row r="5" spans="1:13" ht="18" customHeight="1">
      <c r="A5" s="2" t="s">
        <v>48</v>
      </c>
      <c r="B5" s="73" t="s">
        <v>49</v>
      </c>
      <c r="C5" s="75"/>
      <c r="D5" s="76"/>
      <c r="E5" s="73" t="s">
        <v>58</v>
      </c>
      <c r="F5" s="76"/>
      <c r="G5" s="73" t="s">
        <v>59</v>
      </c>
      <c r="H5" s="76"/>
      <c r="I5" s="71" t="s">
        <v>60</v>
      </c>
      <c r="J5" s="72"/>
      <c r="K5" s="44" t="s">
        <v>50</v>
      </c>
      <c r="L5" s="73" t="s">
        <v>61</v>
      </c>
      <c r="M5" s="74"/>
    </row>
    <row r="6" spans="1:13" ht="18" customHeight="1">
      <c r="A6" s="3"/>
      <c r="B6" s="46" t="s">
        <v>51</v>
      </c>
      <c r="C6" s="46" t="s">
        <v>52</v>
      </c>
      <c r="D6" s="46" t="s">
        <v>53</v>
      </c>
      <c r="E6" s="46" t="s">
        <v>51</v>
      </c>
      <c r="F6" s="48" t="s">
        <v>52</v>
      </c>
      <c r="G6" s="46" t="s">
        <v>54</v>
      </c>
      <c r="H6" s="45" t="s">
        <v>55</v>
      </c>
      <c r="I6" s="50" t="s">
        <v>51</v>
      </c>
      <c r="J6" s="45" t="s">
        <v>56</v>
      </c>
      <c r="K6" s="46" t="s">
        <v>51</v>
      </c>
      <c r="L6" s="46" t="s">
        <v>62</v>
      </c>
      <c r="M6" s="52" t="s">
        <v>57</v>
      </c>
    </row>
    <row r="7" spans="1:13" ht="18" customHeight="1">
      <c r="A7" s="4"/>
      <c r="B7" s="47" t="s">
        <v>63</v>
      </c>
      <c r="C7" s="47" t="s">
        <v>64</v>
      </c>
      <c r="D7" s="5"/>
      <c r="E7" s="47" t="s">
        <v>65</v>
      </c>
      <c r="F7" s="49" t="s">
        <v>66</v>
      </c>
      <c r="G7" s="47" t="s">
        <v>67</v>
      </c>
      <c r="H7" s="5"/>
      <c r="I7" s="51" t="s">
        <v>68</v>
      </c>
      <c r="J7" s="5"/>
      <c r="K7" s="47" t="s">
        <v>69</v>
      </c>
      <c r="L7" s="47" t="s">
        <v>70</v>
      </c>
      <c r="M7" s="7"/>
    </row>
    <row r="8" spans="1:13" ht="18" customHeight="1">
      <c r="A8" s="4" t="s">
        <v>71</v>
      </c>
      <c r="B8" s="14">
        <v>302089</v>
      </c>
      <c r="C8" s="13">
        <f aca="true" t="shared" si="0" ref="C8:C14">B8/G8*100</f>
        <v>76.35046163255919</v>
      </c>
      <c r="D8" s="5"/>
      <c r="E8" s="15">
        <v>93572</v>
      </c>
      <c r="F8" s="11">
        <f aca="true" t="shared" si="1" ref="F8:F14">E8/G8*100</f>
        <v>23.649538367440815</v>
      </c>
      <c r="G8" s="10">
        <f aca="true" t="shared" si="2" ref="G8:G14">SUM(B8+E8)</f>
        <v>395661</v>
      </c>
      <c r="H8" s="5"/>
      <c r="I8" s="16">
        <v>1175269</v>
      </c>
      <c r="J8" s="5"/>
      <c r="K8" s="10">
        <f aca="true" t="shared" si="3" ref="K8:K14">SUM(G8+I8)</f>
        <v>1570930</v>
      </c>
      <c r="L8" s="11">
        <f aca="true" t="shared" si="4" ref="L8:L14">G8/K8*100</f>
        <v>25.186418236331342</v>
      </c>
      <c r="M8" s="7"/>
    </row>
    <row r="9" spans="1:13" ht="18" customHeight="1">
      <c r="A9" s="4" t="s">
        <v>72</v>
      </c>
      <c r="B9" s="14">
        <v>79240</v>
      </c>
      <c r="C9" s="13">
        <f t="shared" si="0"/>
        <v>71.74416920179631</v>
      </c>
      <c r="D9" s="5"/>
      <c r="E9" s="15">
        <v>31208</v>
      </c>
      <c r="F9" s="11">
        <f t="shared" si="1"/>
        <v>28.25583079820368</v>
      </c>
      <c r="G9" s="10">
        <f t="shared" si="2"/>
        <v>110448</v>
      </c>
      <c r="H9" s="5"/>
      <c r="I9" s="16">
        <v>196894</v>
      </c>
      <c r="J9" s="5"/>
      <c r="K9" s="10">
        <f t="shared" si="3"/>
        <v>307342</v>
      </c>
      <c r="L9" s="11">
        <f t="shared" si="4"/>
        <v>35.93651372087121</v>
      </c>
      <c r="M9" s="7"/>
    </row>
    <row r="10" spans="1:13" ht="18" customHeight="1">
      <c r="A10" s="4" t="s">
        <v>73</v>
      </c>
      <c r="B10" s="14">
        <v>99712</v>
      </c>
      <c r="C10" s="13">
        <f t="shared" si="0"/>
        <v>69.46828670159402</v>
      </c>
      <c r="D10" s="5"/>
      <c r="E10" s="15">
        <v>43824</v>
      </c>
      <c r="F10" s="11">
        <f t="shared" si="1"/>
        <v>30.531713298405975</v>
      </c>
      <c r="G10" s="10">
        <f t="shared" si="2"/>
        <v>143536</v>
      </c>
      <c r="H10" s="5"/>
      <c r="I10" s="16">
        <v>328593</v>
      </c>
      <c r="J10" s="5"/>
      <c r="K10" s="10">
        <f t="shared" si="3"/>
        <v>472129</v>
      </c>
      <c r="L10" s="11">
        <f t="shared" si="4"/>
        <v>30.40186050846273</v>
      </c>
      <c r="M10" s="7"/>
    </row>
    <row r="11" spans="1:13" ht="18" customHeight="1">
      <c r="A11" s="4" t="s">
        <v>74</v>
      </c>
      <c r="B11" s="14">
        <v>76001</v>
      </c>
      <c r="C11" s="13">
        <f t="shared" si="0"/>
        <v>71.12269439167501</v>
      </c>
      <c r="D11" s="5"/>
      <c r="E11" s="15">
        <v>30858</v>
      </c>
      <c r="F11" s="11">
        <f t="shared" si="1"/>
        <v>28.87730560832499</v>
      </c>
      <c r="G11" s="10">
        <f t="shared" si="2"/>
        <v>106859</v>
      </c>
      <c r="H11" s="5"/>
      <c r="I11" s="16">
        <v>250894</v>
      </c>
      <c r="J11" s="5"/>
      <c r="K11" s="10">
        <f t="shared" si="3"/>
        <v>357753</v>
      </c>
      <c r="L11" s="11">
        <f t="shared" si="4"/>
        <v>29.869490961641134</v>
      </c>
      <c r="M11" s="7"/>
    </row>
    <row r="12" spans="1:13" ht="18" customHeight="1">
      <c r="A12" s="4" t="s">
        <v>75</v>
      </c>
      <c r="B12" s="14">
        <v>55868</v>
      </c>
      <c r="C12" s="13">
        <f t="shared" si="0"/>
        <v>69.9285294080833</v>
      </c>
      <c r="D12" s="5"/>
      <c r="E12" s="15">
        <v>24025</v>
      </c>
      <c r="F12" s="11">
        <f t="shared" si="1"/>
        <v>30.07147059191669</v>
      </c>
      <c r="G12" s="10">
        <f t="shared" si="2"/>
        <v>79893</v>
      </c>
      <c r="H12" s="5"/>
      <c r="I12" s="16">
        <v>181297</v>
      </c>
      <c r="J12" s="5"/>
      <c r="K12" s="10">
        <f t="shared" si="3"/>
        <v>261190</v>
      </c>
      <c r="L12" s="11">
        <f t="shared" si="4"/>
        <v>30.588077644626516</v>
      </c>
      <c r="M12" s="7"/>
    </row>
    <row r="13" spans="1:13" ht="18" customHeight="1">
      <c r="A13" s="4" t="s">
        <v>76</v>
      </c>
      <c r="B13" s="14">
        <v>62505</v>
      </c>
      <c r="C13" s="13">
        <f t="shared" si="0"/>
        <v>68.58732388184173</v>
      </c>
      <c r="D13" s="5"/>
      <c r="E13" s="15">
        <v>28627</v>
      </c>
      <c r="F13" s="11">
        <f t="shared" si="1"/>
        <v>31.412676118158277</v>
      </c>
      <c r="G13" s="10">
        <f t="shared" si="2"/>
        <v>91132</v>
      </c>
      <c r="H13" s="5"/>
      <c r="I13" s="16">
        <v>207645</v>
      </c>
      <c r="J13" s="5"/>
      <c r="K13" s="10">
        <f t="shared" si="3"/>
        <v>298777</v>
      </c>
      <c r="L13" s="11">
        <f t="shared" si="4"/>
        <v>30.501678509389947</v>
      </c>
      <c r="M13" s="7"/>
    </row>
    <row r="14" spans="1:13" ht="18" customHeight="1" thickBot="1">
      <c r="A14" s="22" t="s">
        <v>77</v>
      </c>
      <c r="B14" s="23">
        <v>52619</v>
      </c>
      <c r="C14" s="24">
        <f t="shared" si="0"/>
        <v>67.17690765872155</v>
      </c>
      <c r="D14" s="25"/>
      <c r="E14" s="26">
        <v>25710</v>
      </c>
      <c r="F14" s="27">
        <f t="shared" si="1"/>
        <v>32.82309234127845</v>
      </c>
      <c r="G14" s="28">
        <f t="shared" si="2"/>
        <v>78329</v>
      </c>
      <c r="H14" s="25"/>
      <c r="I14" s="29">
        <v>166198</v>
      </c>
      <c r="J14" s="25"/>
      <c r="K14" s="28">
        <f t="shared" si="3"/>
        <v>244527</v>
      </c>
      <c r="L14" s="27">
        <f t="shared" si="4"/>
        <v>32.032863446572364</v>
      </c>
      <c r="M14" s="30"/>
    </row>
    <row r="15" spans="1:14" ht="18" customHeight="1" thickBot="1" thickTop="1">
      <c r="A15" s="40" t="s">
        <v>1</v>
      </c>
      <c r="B15" s="31">
        <v>728034</v>
      </c>
      <c r="C15" s="32">
        <f aca="true" t="shared" si="5" ref="C15:C62">B15/G15*100</f>
        <v>72.37940146621094</v>
      </c>
      <c r="D15" s="33">
        <v>2</v>
      </c>
      <c r="E15" s="31">
        <v>277824</v>
      </c>
      <c r="F15" s="34">
        <f aca="true" t="shared" si="6" ref="F15:F62">E15/G15*100</f>
        <v>27.620598533789064</v>
      </c>
      <c r="G15" s="31">
        <f aca="true" t="shared" si="7" ref="G15:G61">SUM(B15+E15)</f>
        <v>1005858</v>
      </c>
      <c r="H15" s="31">
        <v>6</v>
      </c>
      <c r="I15" s="35">
        <v>2506790</v>
      </c>
      <c r="J15" s="31">
        <v>5</v>
      </c>
      <c r="K15" s="31">
        <f aca="true" t="shared" si="8" ref="K15:K61">SUM(G15+I15)</f>
        <v>3512648</v>
      </c>
      <c r="L15" s="34">
        <f aca="true" t="shared" si="9" ref="L15:L62">G15/K15*100</f>
        <v>28.63532013455376</v>
      </c>
      <c r="M15" s="36">
        <v>44</v>
      </c>
      <c r="N15" s="1">
        <v>1</v>
      </c>
    </row>
    <row r="16" spans="1:14" ht="18" customHeight="1" thickTop="1">
      <c r="A16" s="53" t="s">
        <v>5</v>
      </c>
      <c r="B16" s="54">
        <v>273334</v>
      </c>
      <c r="C16" s="55">
        <f t="shared" si="5"/>
        <v>65.94179123201482</v>
      </c>
      <c r="D16" s="56">
        <v>25</v>
      </c>
      <c r="E16" s="54">
        <v>141174</v>
      </c>
      <c r="F16" s="57">
        <f t="shared" si="6"/>
        <v>34.05820876798518</v>
      </c>
      <c r="G16" s="54">
        <f t="shared" si="7"/>
        <v>414508</v>
      </c>
      <c r="H16" s="54">
        <v>31</v>
      </c>
      <c r="I16" s="58">
        <v>540831</v>
      </c>
      <c r="J16" s="54">
        <v>27</v>
      </c>
      <c r="K16" s="54">
        <f t="shared" si="8"/>
        <v>955339</v>
      </c>
      <c r="L16" s="57">
        <f t="shared" si="9"/>
        <v>43.38857724849504</v>
      </c>
      <c r="M16" s="59">
        <v>20</v>
      </c>
      <c r="N16" s="1">
        <v>2</v>
      </c>
    </row>
    <row r="17" spans="1:14" ht="18" customHeight="1">
      <c r="A17" s="41" t="s">
        <v>4</v>
      </c>
      <c r="B17" s="18">
        <v>261848</v>
      </c>
      <c r="C17" s="19">
        <f t="shared" si="5"/>
        <v>63.15951970900811</v>
      </c>
      <c r="D17" s="6">
        <v>36</v>
      </c>
      <c r="E17" s="18">
        <v>152734</v>
      </c>
      <c r="F17" s="20">
        <f t="shared" si="6"/>
        <v>36.84048029099189</v>
      </c>
      <c r="G17" s="18">
        <f t="shared" si="7"/>
        <v>414582</v>
      </c>
      <c r="H17" s="18">
        <v>30</v>
      </c>
      <c r="I17" s="21">
        <v>535635</v>
      </c>
      <c r="J17" s="18">
        <v>29</v>
      </c>
      <c r="K17" s="18">
        <f t="shared" si="8"/>
        <v>950217</v>
      </c>
      <c r="L17" s="20">
        <f t="shared" si="9"/>
        <v>43.63024445994967</v>
      </c>
      <c r="M17" s="7">
        <v>18</v>
      </c>
      <c r="N17" s="1">
        <v>3</v>
      </c>
    </row>
    <row r="18" spans="1:14" ht="18" customHeight="1">
      <c r="A18" s="42" t="s">
        <v>2</v>
      </c>
      <c r="B18" s="10">
        <v>369893</v>
      </c>
      <c r="C18" s="13">
        <f t="shared" si="5"/>
        <v>68.3266218412886</v>
      </c>
      <c r="D18" s="8">
        <v>14</v>
      </c>
      <c r="E18" s="10">
        <v>171467</v>
      </c>
      <c r="F18" s="11">
        <f t="shared" si="6"/>
        <v>31.673378158711397</v>
      </c>
      <c r="G18" s="10">
        <f t="shared" si="7"/>
        <v>541360</v>
      </c>
      <c r="H18" s="10">
        <v>22</v>
      </c>
      <c r="I18" s="17">
        <v>966314</v>
      </c>
      <c r="J18" s="10">
        <v>18</v>
      </c>
      <c r="K18" s="10">
        <f t="shared" si="8"/>
        <v>1507674</v>
      </c>
      <c r="L18" s="11">
        <f t="shared" si="9"/>
        <v>35.906966625411066</v>
      </c>
      <c r="M18" s="9">
        <v>37</v>
      </c>
      <c r="N18" s="3">
        <v>4</v>
      </c>
    </row>
    <row r="19" spans="1:14" ht="18" customHeight="1">
      <c r="A19" s="41" t="s">
        <v>9</v>
      </c>
      <c r="B19" s="18">
        <v>207911</v>
      </c>
      <c r="C19" s="19">
        <f t="shared" si="5"/>
        <v>60.43256849534063</v>
      </c>
      <c r="D19" s="6">
        <v>44</v>
      </c>
      <c r="E19" s="18">
        <v>136127</v>
      </c>
      <c r="F19" s="20">
        <f t="shared" si="6"/>
        <v>39.56743150465937</v>
      </c>
      <c r="G19" s="18">
        <f t="shared" si="7"/>
        <v>344038</v>
      </c>
      <c r="H19" s="18">
        <v>36</v>
      </c>
      <c r="I19" s="21">
        <v>445549</v>
      </c>
      <c r="J19" s="18">
        <v>35</v>
      </c>
      <c r="K19" s="18">
        <f t="shared" si="8"/>
        <v>789587</v>
      </c>
      <c r="L19" s="20">
        <f t="shared" si="9"/>
        <v>43.571892647675305</v>
      </c>
      <c r="M19" s="7">
        <v>19</v>
      </c>
      <c r="N19" s="1">
        <v>5</v>
      </c>
    </row>
    <row r="20" spans="1:14" ht="18" customHeight="1">
      <c r="A20" s="42" t="s">
        <v>8</v>
      </c>
      <c r="B20" s="10">
        <v>244002</v>
      </c>
      <c r="C20" s="13">
        <f t="shared" si="5"/>
        <v>63.798044239920515</v>
      </c>
      <c r="D20" s="8">
        <v>35</v>
      </c>
      <c r="E20" s="10">
        <v>138458</v>
      </c>
      <c r="F20" s="11">
        <f t="shared" si="6"/>
        <v>36.201955760079485</v>
      </c>
      <c r="G20" s="10">
        <f t="shared" si="7"/>
        <v>382460</v>
      </c>
      <c r="H20" s="10">
        <v>34</v>
      </c>
      <c r="I20" s="17">
        <v>506938</v>
      </c>
      <c r="J20" s="10">
        <v>31</v>
      </c>
      <c r="K20" s="10">
        <f t="shared" si="8"/>
        <v>889398</v>
      </c>
      <c r="L20" s="11">
        <f t="shared" si="9"/>
        <v>43.00212053546331</v>
      </c>
      <c r="M20" s="9">
        <v>21</v>
      </c>
      <c r="N20" s="1">
        <v>6</v>
      </c>
    </row>
    <row r="21" spans="1:14" ht="18" customHeight="1" thickBot="1">
      <c r="A21" s="39" t="s">
        <v>3</v>
      </c>
      <c r="B21" s="28">
        <v>381494</v>
      </c>
      <c r="C21" s="24">
        <f t="shared" si="5"/>
        <v>63.87145813381909</v>
      </c>
      <c r="D21" s="37">
        <v>33</v>
      </c>
      <c r="E21" s="28">
        <v>215790</v>
      </c>
      <c r="F21" s="27">
        <f t="shared" si="6"/>
        <v>36.12854186618091</v>
      </c>
      <c r="G21" s="28">
        <f t="shared" si="7"/>
        <v>597284</v>
      </c>
      <c r="H21" s="28">
        <v>18</v>
      </c>
      <c r="I21" s="38">
        <v>917709</v>
      </c>
      <c r="J21" s="28">
        <v>19</v>
      </c>
      <c r="K21" s="28">
        <f t="shared" si="8"/>
        <v>1514993</v>
      </c>
      <c r="L21" s="27">
        <f t="shared" si="9"/>
        <v>39.42486862975604</v>
      </c>
      <c r="M21" s="30">
        <v>28</v>
      </c>
      <c r="N21" s="1">
        <v>7</v>
      </c>
    </row>
    <row r="22" spans="1:14" ht="18" customHeight="1" thickTop="1">
      <c r="A22" s="41" t="s">
        <v>15</v>
      </c>
      <c r="B22" s="18">
        <v>499686</v>
      </c>
      <c r="C22" s="19">
        <f t="shared" si="5"/>
        <v>63.97143544810705</v>
      </c>
      <c r="D22" s="6">
        <v>32</v>
      </c>
      <c r="E22" s="18">
        <v>281422</v>
      </c>
      <c r="F22" s="20">
        <f t="shared" si="6"/>
        <v>36.02856455189295</v>
      </c>
      <c r="G22" s="18">
        <f t="shared" si="7"/>
        <v>781108</v>
      </c>
      <c r="H22" s="18">
        <v>11</v>
      </c>
      <c r="I22" s="21">
        <v>1600362</v>
      </c>
      <c r="J22" s="18">
        <v>11</v>
      </c>
      <c r="K22" s="18">
        <f t="shared" si="8"/>
        <v>2381470</v>
      </c>
      <c r="L22" s="20">
        <f t="shared" si="9"/>
        <v>32.799405409264025</v>
      </c>
      <c r="M22" s="7">
        <v>39</v>
      </c>
      <c r="N22" s="1">
        <v>8</v>
      </c>
    </row>
    <row r="23" spans="1:14" ht="18" customHeight="1">
      <c r="A23" s="41" t="s">
        <v>16</v>
      </c>
      <c r="B23" s="18">
        <v>338722</v>
      </c>
      <c r="C23" s="19">
        <f t="shared" si="5"/>
        <v>66.37521212429995</v>
      </c>
      <c r="D23" s="6">
        <v>21</v>
      </c>
      <c r="E23" s="18">
        <v>171592</v>
      </c>
      <c r="F23" s="20">
        <f t="shared" si="6"/>
        <v>33.62478787570006</v>
      </c>
      <c r="G23" s="18">
        <f t="shared" si="7"/>
        <v>510314</v>
      </c>
      <c r="H23" s="18">
        <v>23</v>
      </c>
      <c r="I23" s="21">
        <v>1074331</v>
      </c>
      <c r="J23" s="18">
        <v>12</v>
      </c>
      <c r="K23" s="18">
        <f t="shared" si="8"/>
        <v>1584645</v>
      </c>
      <c r="L23" s="20">
        <f t="shared" si="9"/>
        <v>32.203679688510675</v>
      </c>
      <c r="M23" s="7">
        <v>40</v>
      </c>
      <c r="N23" s="1">
        <v>9</v>
      </c>
    </row>
    <row r="24" spans="1:14" ht="18" customHeight="1">
      <c r="A24" s="42" t="s">
        <v>13</v>
      </c>
      <c r="B24" s="10">
        <v>395098</v>
      </c>
      <c r="C24" s="13">
        <f t="shared" si="5"/>
        <v>65.53433728045222</v>
      </c>
      <c r="D24" s="8">
        <v>29</v>
      </c>
      <c r="E24" s="10">
        <v>207789</v>
      </c>
      <c r="F24" s="11">
        <f t="shared" si="6"/>
        <v>34.46566271954777</v>
      </c>
      <c r="G24" s="10">
        <f t="shared" si="7"/>
        <v>602887</v>
      </c>
      <c r="H24" s="10">
        <v>17</v>
      </c>
      <c r="I24" s="17">
        <v>1064066</v>
      </c>
      <c r="J24" s="10">
        <v>13</v>
      </c>
      <c r="K24" s="10">
        <f t="shared" si="8"/>
        <v>1666953</v>
      </c>
      <c r="L24" s="11">
        <f t="shared" si="9"/>
        <v>36.16700650828188</v>
      </c>
      <c r="M24" s="9">
        <v>35</v>
      </c>
      <c r="N24" s="1">
        <v>10</v>
      </c>
    </row>
    <row r="25" spans="1:14" ht="18" customHeight="1">
      <c r="A25" s="41" t="s">
        <v>12</v>
      </c>
      <c r="B25" s="18">
        <v>743755</v>
      </c>
      <c r="C25" s="19">
        <f t="shared" si="5"/>
        <v>69.96050256465247</v>
      </c>
      <c r="D25" s="6">
        <v>9</v>
      </c>
      <c r="E25" s="18">
        <v>319352</v>
      </c>
      <c r="F25" s="20">
        <f t="shared" si="6"/>
        <v>30.039497435347524</v>
      </c>
      <c r="G25" s="18">
        <f t="shared" si="7"/>
        <v>1063107</v>
      </c>
      <c r="H25" s="18">
        <v>3</v>
      </c>
      <c r="I25" s="21">
        <v>2658169</v>
      </c>
      <c r="J25" s="18">
        <v>4</v>
      </c>
      <c r="K25" s="18">
        <f t="shared" si="8"/>
        <v>3721276</v>
      </c>
      <c r="L25" s="20">
        <f t="shared" si="9"/>
        <v>28.568345911456177</v>
      </c>
      <c r="M25" s="7">
        <v>45</v>
      </c>
      <c r="N25" s="1">
        <v>11</v>
      </c>
    </row>
    <row r="26" spans="1:14" ht="18" customHeight="1">
      <c r="A26" s="42" t="s">
        <v>14</v>
      </c>
      <c r="B26" s="10">
        <v>630160</v>
      </c>
      <c r="C26" s="13">
        <f t="shared" si="5"/>
        <v>65.97566848838913</v>
      </c>
      <c r="D26" s="8">
        <v>24</v>
      </c>
      <c r="E26" s="10">
        <v>324980</v>
      </c>
      <c r="F26" s="11">
        <f t="shared" si="6"/>
        <v>34.02433151161086</v>
      </c>
      <c r="G26" s="10">
        <f t="shared" si="7"/>
        <v>955140</v>
      </c>
      <c r="H26" s="10">
        <v>8</v>
      </c>
      <c r="I26" s="17">
        <v>2373545</v>
      </c>
      <c r="J26" s="10">
        <v>7</v>
      </c>
      <c r="K26" s="10">
        <f t="shared" si="8"/>
        <v>3328685</v>
      </c>
      <c r="L26" s="11">
        <f t="shared" si="9"/>
        <v>28.6942140815367</v>
      </c>
      <c r="M26" s="9">
        <v>43</v>
      </c>
      <c r="N26" s="1">
        <v>12</v>
      </c>
    </row>
    <row r="27" spans="1:14" ht="18" customHeight="1">
      <c r="A27" s="42" t="s">
        <v>10</v>
      </c>
      <c r="B27" s="10">
        <v>389773</v>
      </c>
      <c r="C27" s="13">
        <f t="shared" si="5"/>
        <v>55.99036404876584</v>
      </c>
      <c r="D27" s="8">
        <v>47</v>
      </c>
      <c r="E27" s="10">
        <v>306370</v>
      </c>
      <c r="F27" s="11">
        <f t="shared" si="6"/>
        <v>44.00963595123415</v>
      </c>
      <c r="G27" s="10">
        <f t="shared" si="7"/>
        <v>696143</v>
      </c>
      <c r="H27" s="10">
        <v>14</v>
      </c>
      <c r="I27" s="17">
        <v>3242785</v>
      </c>
      <c r="J27" s="10">
        <v>2</v>
      </c>
      <c r="K27" s="10">
        <f t="shared" si="8"/>
        <v>3938928</v>
      </c>
      <c r="L27" s="11">
        <f t="shared" si="9"/>
        <v>17.67341266456254</v>
      </c>
      <c r="M27" s="9">
        <v>47</v>
      </c>
      <c r="N27" s="1">
        <v>13</v>
      </c>
    </row>
    <row r="28" spans="1:14" ht="18" customHeight="1">
      <c r="A28" s="42" t="s">
        <v>11</v>
      </c>
      <c r="B28" s="10">
        <v>526949</v>
      </c>
      <c r="C28" s="13">
        <f t="shared" si="5"/>
        <v>65.77711259210623</v>
      </c>
      <c r="D28" s="8">
        <v>26</v>
      </c>
      <c r="E28" s="10">
        <v>274164</v>
      </c>
      <c r="F28" s="11">
        <f t="shared" si="6"/>
        <v>34.222887407893765</v>
      </c>
      <c r="G28" s="10">
        <f t="shared" si="7"/>
        <v>801113</v>
      </c>
      <c r="H28" s="10">
        <v>9</v>
      </c>
      <c r="I28" s="17">
        <v>2837820</v>
      </c>
      <c r="J28" s="10">
        <v>3</v>
      </c>
      <c r="K28" s="10">
        <f t="shared" si="8"/>
        <v>3638933</v>
      </c>
      <c r="L28" s="11">
        <f t="shared" si="9"/>
        <v>22.015052214481553</v>
      </c>
      <c r="M28" s="9">
        <v>46</v>
      </c>
      <c r="N28" s="1">
        <v>14</v>
      </c>
    </row>
    <row r="29" spans="1:14" ht="18" customHeight="1" thickBot="1">
      <c r="A29" s="43" t="s">
        <v>17</v>
      </c>
      <c r="B29" s="28">
        <v>181457</v>
      </c>
      <c r="C29" s="24">
        <f t="shared" si="5"/>
        <v>61.42422888401441</v>
      </c>
      <c r="D29" s="37">
        <v>42</v>
      </c>
      <c r="E29" s="28">
        <v>113959</v>
      </c>
      <c r="F29" s="27">
        <f t="shared" si="6"/>
        <v>38.57577111598559</v>
      </c>
      <c r="G29" s="28">
        <f t="shared" si="7"/>
        <v>295416</v>
      </c>
      <c r="H29" s="28">
        <v>42</v>
      </c>
      <c r="I29" s="38">
        <v>403531</v>
      </c>
      <c r="J29" s="28">
        <v>39</v>
      </c>
      <c r="K29" s="28">
        <f t="shared" si="8"/>
        <v>698947</v>
      </c>
      <c r="L29" s="27">
        <f t="shared" si="9"/>
        <v>42.265865652188225</v>
      </c>
      <c r="M29" s="30">
        <v>23</v>
      </c>
      <c r="N29" s="1">
        <v>15</v>
      </c>
    </row>
    <row r="30" spans="1:14" ht="18" customHeight="1" thickTop="1">
      <c r="A30" s="41" t="s">
        <v>6</v>
      </c>
      <c r="B30" s="18">
        <v>513459</v>
      </c>
      <c r="C30" s="19">
        <f t="shared" si="5"/>
        <v>68.53137612915626</v>
      </c>
      <c r="D30" s="6">
        <v>13</v>
      </c>
      <c r="E30" s="18">
        <v>235773</v>
      </c>
      <c r="F30" s="20">
        <f t="shared" si="6"/>
        <v>31.468623870843743</v>
      </c>
      <c r="G30" s="18">
        <f t="shared" si="7"/>
        <v>749232</v>
      </c>
      <c r="H30" s="18">
        <v>12</v>
      </c>
      <c r="I30" s="21">
        <v>1000099</v>
      </c>
      <c r="J30" s="18">
        <v>16</v>
      </c>
      <c r="K30" s="18">
        <f t="shared" si="8"/>
        <v>1749331</v>
      </c>
      <c r="L30" s="20">
        <f t="shared" si="9"/>
        <v>42.82963029866846</v>
      </c>
      <c r="M30" s="7">
        <v>22</v>
      </c>
      <c r="N30" s="1">
        <v>16</v>
      </c>
    </row>
    <row r="31" spans="1:14" ht="18" customHeight="1">
      <c r="A31" s="42" t="s">
        <v>24</v>
      </c>
      <c r="B31" s="10">
        <v>232313</v>
      </c>
      <c r="C31" s="13">
        <f t="shared" si="5"/>
        <v>71.07459508410379</v>
      </c>
      <c r="D31" s="8">
        <v>4</v>
      </c>
      <c r="E31" s="10">
        <v>94545</v>
      </c>
      <c r="F31" s="11">
        <f t="shared" si="6"/>
        <v>28.925404915896202</v>
      </c>
      <c r="G31" s="10">
        <f t="shared" si="7"/>
        <v>326858</v>
      </c>
      <c r="H31" s="10">
        <v>38</v>
      </c>
      <c r="I31" s="17">
        <v>528535</v>
      </c>
      <c r="J31" s="10">
        <v>30</v>
      </c>
      <c r="K31" s="10">
        <f t="shared" si="8"/>
        <v>855393</v>
      </c>
      <c r="L31" s="11">
        <f t="shared" si="9"/>
        <v>38.211441992160324</v>
      </c>
      <c r="M31" s="9">
        <v>30</v>
      </c>
      <c r="N31" s="1">
        <v>17</v>
      </c>
    </row>
    <row r="32" spans="1:14" ht="18" customHeight="1">
      <c r="A32" s="42" t="s">
        <v>23</v>
      </c>
      <c r="B32" s="10">
        <v>222317</v>
      </c>
      <c r="C32" s="13">
        <f t="shared" si="5"/>
        <v>70.83565663742756</v>
      </c>
      <c r="D32" s="8">
        <v>5</v>
      </c>
      <c r="E32" s="10">
        <v>91532</v>
      </c>
      <c r="F32" s="11">
        <f t="shared" si="6"/>
        <v>29.16434336257245</v>
      </c>
      <c r="G32" s="10">
        <f t="shared" si="7"/>
        <v>313849</v>
      </c>
      <c r="H32" s="10">
        <v>39</v>
      </c>
      <c r="I32" s="17">
        <v>536381</v>
      </c>
      <c r="J32" s="10">
        <v>28</v>
      </c>
      <c r="K32" s="10">
        <f t="shared" si="8"/>
        <v>850230</v>
      </c>
      <c r="L32" s="11">
        <f t="shared" si="9"/>
        <v>36.913423426602215</v>
      </c>
      <c r="M32" s="9">
        <v>34</v>
      </c>
      <c r="N32" s="1">
        <v>18</v>
      </c>
    </row>
    <row r="33" spans="1:14" ht="18" customHeight="1" thickBot="1">
      <c r="A33" s="39" t="s">
        <v>7</v>
      </c>
      <c r="B33" s="28">
        <v>469875</v>
      </c>
      <c r="C33" s="24">
        <f t="shared" si="5"/>
        <v>59.74192252335641</v>
      </c>
      <c r="D33" s="37">
        <v>46</v>
      </c>
      <c r="E33" s="28">
        <v>316633</v>
      </c>
      <c r="F33" s="27">
        <f t="shared" si="6"/>
        <v>40.25807747664359</v>
      </c>
      <c r="G33" s="28">
        <f t="shared" si="7"/>
        <v>786508</v>
      </c>
      <c r="H33" s="28">
        <v>10</v>
      </c>
      <c r="I33" s="38">
        <v>993410</v>
      </c>
      <c r="J33" s="28">
        <v>17</v>
      </c>
      <c r="K33" s="28">
        <f t="shared" si="8"/>
        <v>1779918</v>
      </c>
      <c r="L33" s="27">
        <f t="shared" si="9"/>
        <v>44.187878317989934</v>
      </c>
      <c r="M33" s="30">
        <v>17</v>
      </c>
      <c r="N33" s="1">
        <v>19</v>
      </c>
    </row>
    <row r="34" spans="1:14" ht="18" customHeight="1" thickTop="1">
      <c r="A34" s="41" t="s">
        <v>22</v>
      </c>
      <c r="B34" s="18">
        <v>171287</v>
      </c>
      <c r="C34" s="19">
        <f t="shared" si="5"/>
        <v>66.86301605146461</v>
      </c>
      <c r="D34" s="6">
        <v>16</v>
      </c>
      <c r="E34" s="18">
        <v>84889</v>
      </c>
      <c r="F34" s="20">
        <f t="shared" si="6"/>
        <v>33.13698394853538</v>
      </c>
      <c r="G34" s="18">
        <f t="shared" si="7"/>
        <v>256176</v>
      </c>
      <c r="H34" s="18">
        <v>46</v>
      </c>
      <c r="I34" s="21">
        <v>372582</v>
      </c>
      <c r="J34" s="18">
        <v>41</v>
      </c>
      <c r="K34" s="18">
        <f t="shared" si="8"/>
        <v>628758</v>
      </c>
      <c r="L34" s="20">
        <f t="shared" si="9"/>
        <v>40.74317941083851</v>
      </c>
      <c r="M34" s="7">
        <v>27</v>
      </c>
      <c r="N34" s="1">
        <v>20</v>
      </c>
    </row>
    <row r="35" spans="1:14" ht="18" customHeight="1">
      <c r="A35" s="42" t="s">
        <v>20</v>
      </c>
      <c r="B35" s="10">
        <v>412909</v>
      </c>
      <c r="C35" s="13">
        <f t="shared" si="5"/>
        <v>69.1506661195917</v>
      </c>
      <c r="D35" s="8">
        <v>11</v>
      </c>
      <c r="E35" s="10">
        <v>184206</v>
      </c>
      <c r="F35" s="11">
        <f t="shared" si="6"/>
        <v>30.8493338804083</v>
      </c>
      <c r="G35" s="10">
        <f t="shared" si="7"/>
        <v>597115</v>
      </c>
      <c r="H35" s="10">
        <v>19</v>
      </c>
      <c r="I35" s="17">
        <v>1004847</v>
      </c>
      <c r="J35" s="10">
        <v>15</v>
      </c>
      <c r="K35" s="10">
        <f t="shared" si="8"/>
        <v>1601962</v>
      </c>
      <c r="L35" s="11">
        <f t="shared" si="9"/>
        <v>37.27398028167959</v>
      </c>
      <c r="M35" s="9">
        <v>33</v>
      </c>
      <c r="N35" s="1">
        <v>21</v>
      </c>
    </row>
    <row r="36" spans="1:14" ht="18" customHeight="1">
      <c r="A36" s="42" t="s">
        <v>19</v>
      </c>
      <c r="B36" s="10">
        <v>710866</v>
      </c>
      <c r="C36" s="13">
        <f t="shared" si="5"/>
        <v>70.32971164329486</v>
      </c>
      <c r="D36" s="8">
        <v>6</v>
      </c>
      <c r="E36" s="10">
        <v>299896</v>
      </c>
      <c r="F36" s="11">
        <f t="shared" si="6"/>
        <v>29.67028835670514</v>
      </c>
      <c r="G36" s="10">
        <f t="shared" si="7"/>
        <v>1010762</v>
      </c>
      <c r="H36" s="10">
        <v>5</v>
      </c>
      <c r="I36" s="17">
        <v>1669308</v>
      </c>
      <c r="J36" s="10">
        <v>10</v>
      </c>
      <c r="K36" s="10">
        <f t="shared" si="8"/>
        <v>2680070</v>
      </c>
      <c r="L36" s="11">
        <f t="shared" si="9"/>
        <v>37.71401493244579</v>
      </c>
      <c r="M36" s="9">
        <v>32</v>
      </c>
      <c r="N36" s="1">
        <v>22</v>
      </c>
    </row>
    <row r="37" spans="1:14" ht="18" customHeight="1">
      <c r="A37" s="42" t="s">
        <v>18</v>
      </c>
      <c r="B37" s="10">
        <v>1012355</v>
      </c>
      <c r="C37" s="13">
        <f t="shared" si="5"/>
        <v>72.74405443256181</v>
      </c>
      <c r="D37" s="8">
        <v>1</v>
      </c>
      <c r="E37" s="10">
        <v>379312</v>
      </c>
      <c r="F37" s="11">
        <f t="shared" si="6"/>
        <v>27.25594556743819</v>
      </c>
      <c r="G37" s="10">
        <f t="shared" si="7"/>
        <v>1391667</v>
      </c>
      <c r="H37" s="10">
        <v>1</v>
      </c>
      <c r="I37" s="17">
        <v>3377697</v>
      </c>
      <c r="J37" s="10">
        <v>1</v>
      </c>
      <c r="K37" s="10">
        <f t="shared" si="8"/>
        <v>4769364</v>
      </c>
      <c r="L37" s="11">
        <f t="shared" si="9"/>
        <v>29.179299378281886</v>
      </c>
      <c r="M37" s="9">
        <v>42</v>
      </c>
      <c r="N37" s="1">
        <v>23</v>
      </c>
    </row>
    <row r="38" spans="1:14" ht="18" customHeight="1" thickBot="1">
      <c r="A38" s="39" t="s">
        <v>21</v>
      </c>
      <c r="B38" s="28">
        <v>379267</v>
      </c>
      <c r="C38" s="24">
        <f t="shared" si="5"/>
        <v>65.7021543450694</v>
      </c>
      <c r="D38" s="37">
        <v>28</v>
      </c>
      <c r="E38" s="28">
        <v>197985</v>
      </c>
      <c r="F38" s="27">
        <f t="shared" si="6"/>
        <v>34.297845654930605</v>
      </c>
      <c r="G38" s="28">
        <f t="shared" si="7"/>
        <v>577252</v>
      </c>
      <c r="H38" s="28">
        <v>21</v>
      </c>
      <c r="I38" s="38">
        <v>837389</v>
      </c>
      <c r="J38" s="28">
        <v>20</v>
      </c>
      <c r="K38" s="28">
        <f t="shared" si="8"/>
        <v>1414641</v>
      </c>
      <c r="L38" s="27">
        <f t="shared" si="9"/>
        <v>40.8055471317458</v>
      </c>
      <c r="M38" s="30">
        <v>26</v>
      </c>
      <c r="N38" s="1">
        <v>24</v>
      </c>
    </row>
    <row r="39" spans="1:14" ht="18" customHeight="1" thickTop="1">
      <c r="A39" s="41" t="s">
        <v>0</v>
      </c>
      <c r="B39" s="18">
        <v>272897</v>
      </c>
      <c r="C39" s="19">
        <f t="shared" si="5"/>
        <v>68.71349004914995</v>
      </c>
      <c r="D39" s="6">
        <v>12</v>
      </c>
      <c r="E39" s="18">
        <v>124255</v>
      </c>
      <c r="F39" s="20">
        <f t="shared" si="6"/>
        <v>31.28650995085005</v>
      </c>
      <c r="G39" s="18">
        <f t="shared" si="7"/>
        <v>397152</v>
      </c>
      <c r="H39" s="18">
        <v>32</v>
      </c>
      <c r="I39" s="21">
        <v>547296</v>
      </c>
      <c r="J39" s="18">
        <v>26</v>
      </c>
      <c r="K39" s="18">
        <f t="shared" si="8"/>
        <v>944448</v>
      </c>
      <c r="L39" s="20">
        <f t="shared" si="9"/>
        <v>42.05122992478146</v>
      </c>
      <c r="M39" s="7">
        <v>24</v>
      </c>
      <c r="N39" s="1">
        <v>25</v>
      </c>
    </row>
    <row r="40" spans="1:14" ht="18" customHeight="1">
      <c r="A40" s="42" t="s">
        <v>26</v>
      </c>
      <c r="B40" s="10">
        <v>296787</v>
      </c>
      <c r="C40" s="13">
        <f t="shared" si="5"/>
        <v>65.48727046456516</v>
      </c>
      <c r="D40" s="8">
        <v>30</v>
      </c>
      <c r="E40" s="10">
        <v>156411</v>
      </c>
      <c r="F40" s="11">
        <f t="shared" si="6"/>
        <v>34.51272953543484</v>
      </c>
      <c r="G40" s="10">
        <f t="shared" si="7"/>
        <v>453198</v>
      </c>
      <c r="H40" s="10">
        <v>28</v>
      </c>
      <c r="I40" s="17">
        <v>803581</v>
      </c>
      <c r="J40" s="10">
        <v>21</v>
      </c>
      <c r="K40" s="10">
        <f t="shared" si="8"/>
        <v>1256779</v>
      </c>
      <c r="L40" s="11">
        <f t="shared" si="9"/>
        <v>36.060277900887904</v>
      </c>
      <c r="M40" s="9">
        <v>36</v>
      </c>
      <c r="N40" s="1">
        <v>26</v>
      </c>
    </row>
    <row r="41" spans="1:14" ht="18" customHeight="1">
      <c r="A41" s="42" t="s">
        <v>25</v>
      </c>
      <c r="B41" s="10">
        <v>653863</v>
      </c>
      <c r="C41" s="13">
        <f t="shared" si="5"/>
        <v>63.83149250554981</v>
      </c>
      <c r="D41" s="8">
        <v>34</v>
      </c>
      <c r="E41" s="10">
        <v>370495</v>
      </c>
      <c r="F41" s="11">
        <f t="shared" si="6"/>
        <v>36.16850749445018</v>
      </c>
      <c r="G41" s="10">
        <f t="shared" si="7"/>
        <v>1024358</v>
      </c>
      <c r="H41" s="10">
        <v>4</v>
      </c>
      <c r="I41" s="17">
        <v>2426487</v>
      </c>
      <c r="J41" s="10">
        <v>6</v>
      </c>
      <c r="K41" s="10">
        <f t="shared" si="8"/>
        <v>3450845</v>
      </c>
      <c r="L41" s="11">
        <f t="shared" si="9"/>
        <v>29.684265737812044</v>
      </c>
      <c r="M41" s="9">
        <v>41</v>
      </c>
      <c r="N41" s="1">
        <v>27</v>
      </c>
    </row>
    <row r="42" spans="1:14" ht="18" customHeight="1">
      <c r="A42" s="42" t="s">
        <v>28</v>
      </c>
      <c r="B42" s="10">
        <v>211440</v>
      </c>
      <c r="C42" s="13">
        <f t="shared" si="5"/>
        <v>69.19776540700813</v>
      </c>
      <c r="D42" s="8">
        <v>10</v>
      </c>
      <c r="E42" s="10">
        <v>94119</v>
      </c>
      <c r="F42" s="11">
        <f t="shared" si="6"/>
        <v>30.802234592991862</v>
      </c>
      <c r="G42" s="10">
        <f t="shared" si="7"/>
        <v>305559</v>
      </c>
      <c r="H42" s="10">
        <v>40</v>
      </c>
      <c r="I42" s="17">
        <v>484849</v>
      </c>
      <c r="J42" s="10">
        <v>33</v>
      </c>
      <c r="K42" s="10">
        <f t="shared" si="8"/>
        <v>790408</v>
      </c>
      <c r="L42" s="11">
        <f t="shared" si="9"/>
        <v>38.658389085130715</v>
      </c>
      <c r="M42" s="9">
        <v>29</v>
      </c>
      <c r="N42" s="1">
        <v>28</v>
      </c>
    </row>
    <row r="43" spans="1:14" ht="18" customHeight="1">
      <c r="A43" s="41" t="s">
        <v>29</v>
      </c>
      <c r="B43" s="18">
        <v>224440</v>
      </c>
      <c r="C43" s="19">
        <f t="shared" si="5"/>
        <v>62.442444391892835</v>
      </c>
      <c r="D43" s="6">
        <v>40</v>
      </c>
      <c r="E43" s="18">
        <v>134995</v>
      </c>
      <c r="F43" s="20">
        <f t="shared" si="6"/>
        <v>37.557555608107165</v>
      </c>
      <c r="G43" s="18">
        <f t="shared" si="7"/>
        <v>359435</v>
      </c>
      <c r="H43" s="18">
        <v>35</v>
      </c>
      <c r="I43" s="21">
        <v>350132</v>
      </c>
      <c r="J43" s="18">
        <v>42</v>
      </c>
      <c r="K43" s="18">
        <f t="shared" si="8"/>
        <v>709567</v>
      </c>
      <c r="L43" s="20">
        <f t="shared" si="9"/>
        <v>50.655540632526595</v>
      </c>
      <c r="M43" s="7">
        <v>4</v>
      </c>
      <c r="N43" s="1">
        <v>29</v>
      </c>
    </row>
    <row r="44" spans="1:14" ht="18" customHeight="1" thickBot="1">
      <c r="A44" s="39" t="s">
        <v>27</v>
      </c>
      <c r="B44" s="28">
        <v>639128</v>
      </c>
      <c r="C44" s="24">
        <f t="shared" si="5"/>
        <v>66.66471962616822</v>
      </c>
      <c r="D44" s="37">
        <v>19</v>
      </c>
      <c r="E44" s="28">
        <v>319592</v>
      </c>
      <c r="F44" s="27">
        <f t="shared" si="6"/>
        <v>33.33528037383178</v>
      </c>
      <c r="G44" s="28">
        <f t="shared" si="7"/>
        <v>958720</v>
      </c>
      <c r="H44" s="28">
        <v>7</v>
      </c>
      <c r="I44" s="38">
        <v>1834862</v>
      </c>
      <c r="J44" s="28">
        <v>9</v>
      </c>
      <c r="K44" s="28">
        <f t="shared" si="8"/>
        <v>2793582</v>
      </c>
      <c r="L44" s="27">
        <f t="shared" si="9"/>
        <v>34.318663278901425</v>
      </c>
      <c r="M44" s="30">
        <v>38</v>
      </c>
      <c r="N44" s="1">
        <v>30</v>
      </c>
    </row>
    <row r="45" spans="1:14" ht="18" customHeight="1" thickTop="1">
      <c r="A45" s="41" t="s">
        <v>31</v>
      </c>
      <c r="B45" s="18">
        <v>139824</v>
      </c>
      <c r="C45" s="19">
        <f t="shared" si="5"/>
        <v>62.61177956197189</v>
      </c>
      <c r="D45" s="6">
        <v>38</v>
      </c>
      <c r="E45" s="18">
        <v>83495</v>
      </c>
      <c r="F45" s="20">
        <f t="shared" si="6"/>
        <v>37.388220438028114</v>
      </c>
      <c r="G45" s="18">
        <f t="shared" si="7"/>
        <v>223319</v>
      </c>
      <c r="H45" s="18">
        <v>47</v>
      </c>
      <c r="I45" s="21">
        <v>220274</v>
      </c>
      <c r="J45" s="18">
        <v>47</v>
      </c>
      <c r="K45" s="18">
        <f t="shared" si="8"/>
        <v>443593</v>
      </c>
      <c r="L45" s="20">
        <f t="shared" si="9"/>
        <v>50.343220023760516</v>
      </c>
      <c r="M45" s="7">
        <v>6</v>
      </c>
      <c r="N45" s="1">
        <v>31</v>
      </c>
    </row>
    <row r="46" spans="1:14" ht="18" customHeight="1">
      <c r="A46" s="42" t="s">
        <v>32</v>
      </c>
      <c r="B46" s="10">
        <v>168128</v>
      </c>
      <c r="C46" s="13">
        <f t="shared" si="5"/>
        <v>62.818711702286656</v>
      </c>
      <c r="D46" s="8">
        <v>37</v>
      </c>
      <c r="E46" s="10">
        <v>99512</v>
      </c>
      <c r="F46" s="11">
        <f t="shared" si="6"/>
        <v>37.181288297713344</v>
      </c>
      <c r="G46" s="10">
        <f t="shared" si="7"/>
        <v>267640</v>
      </c>
      <c r="H46" s="10">
        <v>45</v>
      </c>
      <c r="I46" s="17">
        <v>261084</v>
      </c>
      <c r="J46" s="10">
        <v>45</v>
      </c>
      <c r="K46" s="10">
        <f t="shared" si="8"/>
        <v>528724</v>
      </c>
      <c r="L46" s="11">
        <f t="shared" si="9"/>
        <v>50.6199832048479</v>
      </c>
      <c r="M46" s="9">
        <v>5</v>
      </c>
      <c r="N46" s="1">
        <v>32</v>
      </c>
    </row>
    <row r="47" spans="1:14" ht="18" customHeight="1">
      <c r="A47" s="41" t="s">
        <v>33</v>
      </c>
      <c r="B47" s="18">
        <v>434252</v>
      </c>
      <c r="C47" s="19">
        <f t="shared" si="5"/>
        <v>66.5984709644273</v>
      </c>
      <c r="D47" s="6">
        <v>20</v>
      </c>
      <c r="E47" s="18">
        <v>217793</v>
      </c>
      <c r="F47" s="20">
        <f t="shared" si="6"/>
        <v>33.40152903557269</v>
      </c>
      <c r="G47" s="18">
        <f t="shared" si="7"/>
        <v>652045</v>
      </c>
      <c r="H47" s="18">
        <v>15</v>
      </c>
      <c r="I47" s="21">
        <v>780840</v>
      </c>
      <c r="J47" s="18">
        <v>22</v>
      </c>
      <c r="K47" s="18">
        <f t="shared" si="8"/>
        <v>1432885</v>
      </c>
      <c r="L47" s="20">
        <f t="shared" si="9"/>
        <v>45.50574540175939</v>
      </c>
      <c r="M47" s="7">
        <v>14</v>
      </c>
      <c r="N47" s="1">
        <v>33</v>
      </c>
    </row>
    <row r="48" spans="1:14" ht="18" customHeight="1">
      <c r="A48" s="42" t="s">
        <v>30</v>
      </c>
      <c r="B48" s="10">
        <v>512254</v>
      </c>
      <c r="C48" s="13">
        <f t="shared" si="5"/>
        <v>69.96514404034113</v>
      </c>
      <c r="D48" s="8">
        <v>8</v>
      </c>
      <c r="E48" s="10">
        <v>219902</v>
      </c>
      <c r="F48" s="11">
        <f t="shared" si="6"/>
        <v>30.03485595965887</v>
      </c>
      <c r="G48" s="10">
        <f t="shared" si="7"/>
        <v>732156</v>
      </c>
      <c r="H48" s="10">
        <v>13</v>
      </c>
      <c r="I48" s="17">
        <v>1025646</v>
      </c>
      <c r="J48" s="10">
        <v>14</v>
      </c>
      <c r="K48" s="10">
        <f t="shared" si="8"/>
        <v>1757802</v>
      </c>
      <c r="L48" s="11">
        <f t="shared" si="9"/>
        <v>41.651790133359725</v>
      </c>
      <c r="M48" s="9">
        <v>25</v>
      </c>
      <c r="N48" s="1">
        <v>34</v>
      </c>
    </row>
    <row r="49" spans="1:14" ht="18" customHeight="1" thickBot="1">
      <c r="A49" s="39" t="s">
        <v>34</v>
      </c>
      <c r="B49" s="28">
        <v>312390</v>
      </c>
      <c r="C49" s="24">
        <f t="shared" si="5"/>
        <v>67.73857796474185</v>
      </c>
      <c r="D49" s="37">
        <v>15</v>
      </c>
      <c r="E49" s="28">
        <v>148780</v>
      </c>
      <c r="F49" s="27">
        <f t="shared" si="6"/>
        <v>32.26142203525815</v>
      </c>
      <c r="G49" s="28">
        <f t="shared" si="7"/>
        <v>461170</v>
      </c>
      <c r="H49" s="28">
        <v>26</v>
      </c>
      <c r="I49" s="38">
        <v>559435</v>
      </c>
      <c r="J49" s="28">
        <v>25</v>
      </c>
      <c r="K49" s="28">
        <f t="shared" si="8"/>
        <v>1020605</v>
      </c>
      <c r="L49" s="27">
        <f t="shared" si="9"/>
        <v>45.18594363147349</v>
      </c>
      <c r="M49" s="30">
        <v>16</v>
      </c>
      <c r="N49" s="1">
        <v>35</v>
      </c>
    </row>
    <row r="50" spans="1:14" ht="18" customHeight="1" thickTop="1">
      <c r="A50" s="41" t="s">
        <v>36</v>
      </c>
      <c r="B50" s="18">
        <v>169991</v>
      </c>
      <c r="C50" s="19">
        <f t="shared" si="5"/>
        <v>62.59380362179559</v>
      </c>
      <c r="D50" s="6">
        <v>39</v>
      </c>
      <c r="E50" s="18">
        <v>101587</v>
      </c>
      <c r="F50" s="20">
        <f t="shared" si="6"/>
        <v>37.40619637820442</v>
      </c>
      <c r="G50" s="18">
        <f t="shared" si="7"/>
        <v>271578</v>
      </c>
      <c r="H50" s="18">
        <v>44</v>
      </c>
      <c r="I50" s="21">
        <v>317698</v>
      </c>
      <c r="J50" s="18">
        <v>44</v>
      </c>
      <c r="K50" s="18">
        <f t="shared" si="8"/>
        <v>589276</v>
      </c>
      <c r="L50" s="20">
        <f t="shared" si="9"/>
        <v>46.08672336901554</v>
      </c>
      <c r="M50" s="7">
        <v>11</v>
      </c>
      <c r="N50" s="1">
        <v>36</v>
      </c>
    </row>
    <row r="51" spans="1:14" ht="18" customHeight="1">
      <c r="A51" s="41" t="s">
        <v>35</v>
      </c>
      <c r="B51" s="18">
        <v>221331</v>
      </c>
      <c r="C51" s="19">
        <f t="shared" si="5"/>
        <v>66.35398023150188</v>
      </c>
      <c r="D51" s="6">
        <v>22</v>
      </c>
      <c r="E51" s="18">
        <v>112230</v>
      </c>
      <c r="F51" s="20">
        <f t="shared" si="6"/>
        <v>33.646019768498114</v>
      </c>
      <c r="G51" s="18">
        <f t="shared" si="7"/>
        <v>333561</v>
      </c>
      <c r="H51" s="18">
        <v>37</v>
      </c>
      <c r="I51" s="21">
        <v>398119</v>
      </c>
      <c r="J51" s="18">
        <v>40</v>
      </c>
      <c r="K51" s="18">
        <f t="shared" si="8"/>
        <v>731680</v>
      </c>
      <c r="L51" s="20">
        <f t="shared" si="9"/>
        <v>45.58837196588673</v>
      </c>
      <c r="M51" s="7">
        <v>13</v>
      </c>
      <c r="N51" s="1">
        <v>37</v>
      </c>
    </row>
    <row r="52" spans="1:14" ht="18" customHeight="1">
      <c r="A52" s="42" t="s">
        <v>37</v>
      </c>
      <c r="B52" s="10">
        <v>299871</v>
      </c>
      <c r="C52" s="13">
        <f t="shared" si="5"/>
        <v>64.03449954729487</v>
      </c>
      <c r="D52" s="8">
        <v>31</v>
      </c>
      <c r="E52" s="10">
        <v>168425</v>
      </c>
      <c r="F52" s="11">
        <f t="shared" si="6"/>
        <v>35.96550045270513</v>
      </c>
      <c r="G52" s="10">
        <f t="shared" si="7"/>
        <v>468296</v>
      </c>
      <c r="H52" s="10">
        <v>25</v>
      </c>
      <c r="I52" s="17">
        <v>492809</v>
      </c>
      <c r="J52" s="10">
        <v>32</v>
      </c>
      <c r="K52" s="10">
        <f t="shared" si="8"/>
        <v>961105</v>
      </c>
      <c r="L52" s="11">
        <f t="shared" si="9"/>
        <v>48.7247491169019</v>
      </c>
      <c r="M52" s="9">
        <v>9</v>
      </c>
      <c r="N52" s="1">
        <v>38</v>
      </c>
    </row>
    <row r="53" spans="1:14" ht="18" customHeight="1" thickBot="1">
      <c r="A53" s="39" t="s">
        <v>38</v>
      </c>
      <c r="B53" s="28">
        <v>167364</v>
      </c>
      <c r="C53" s="24">
        <f t="shared" si="5"/>
        <v>60.10018852679774</v>
      </c>
      <c r="D53" s="37">
        <v>45</v>
      </c>
      <c r="E53" s="28">
        <v>111111</v>
      </c>
      <c r="F53" s="27">
        <f t="shared" si="6"/>
        <v>39.89981147320226</v>
      </c>
      <c r="G53" s="28">
        <f t="shared" si="7"/>
        <v>278475</v>
      </c>
      <c r="H53" s="28">
        <v>43</v>
      </c>
      <c r="I53" s="38">
        <v>254161</v>
      </c>
      <c r="J53" s="28">
        <v>46</v>
      </c>
      <c r="K53" s="28">
        <f t="shared" si="8"/>
        <v>532636</v>
      </c>
      <c r="L53" s="27">
        <f t="shared" si="9"/>
        <v>52.28242176645964</v>
      </c>
      <c r="M53" s="30">
        <v>2</v>
      </c>
      <c r="N53" s="1">
        <v>39</v>
      </c>
    </row>
    <row r="54" spans="1:14" ht="18" customHeight="1" thickTop="1">
      <c r="A54" s="41" t="s">
        <v>39</v>
      </c>
      <c r="B54" s="18">
        <v>814599</v>
      </c>
      <c r="C54" s="19">
        <f t="shared" si="5"/>
        <v>70.02351885376534</v>
      </c>
      <c r="D54" s="6">
        <v>7</v>
      </c>
      <c r="E54" s="18">
        <v>348723</v>
      </c>
      <c r="F54" s="20">
        <f t="shared" si="6"/>
        <v>29.97648114623466</v>
      </c>
      <c r="G54" s="18">
        <f t="shared" si="7"/>
        <v>1163322</v>
      </c>
      <c r="H54" s="18">
        <v>2</v>
      </c>
      <c r="I54" s="21">
        <v>1899180</v>
      </c>
      <c r="J54" s="18">
        <v>8</v>
      </c>
      <c r="K54" s="18">
        <f t="shared" si="8"/>
        <v>3062502</v>
      </c>
      <c r="L54" s="20">
        <f t="shared" si="9"/>
        <v>37.98599968261245</v>
      </c>
      <c r="M54" s="7">
        <v>31</v>
      </c>
      <c r="N54" s="1">
        <v>40</v>
      </c>
    </row>
    <row r="55" spans="1:14" ht="18" customHeight="1">
      <c r="A55" s="42" t="s">
        <v>42</v>
      </c>
      <c r="B55" s="10">
        <v>204065</v>
      </c>
      <c r="C55" s="13">
        <f t="shared" si="5"/>
        <v>66.80339541233047</v>
      </c>
      <c r="D55" s="8">
        <v>17</v>
      </c>
      <c r="E55" s="10">
        <v>101406</v>
      </c>
      <c r="F55" s="11">
        <f t="shared" si="6"/>
        <v>33.19660458766953</v>
      </c>
      <c r="G55" s="10">
        <f t="shared" si="7"/>
        <v>305471</v>
      </c>
      <c r="H55" s="10">
        <v>41</v>
      </c>
      <c r="I55" s="17">
        <v>323833</v>
      </c>
      <c r="J55" s="10">
        <v>43</v>
      </c>
      <c r="K55" s="10">
        <f t="shared" si="8"/>
        <v>629304</v>
      </c>
      <c r="L55" s="11">
        <f t="shared" si="9"/>
        <v>48.54108666081894</v>
      </c>
      <c r="M55" s="9">
        <v>10</v>
      </c>
      <c r="N55" s="1">
        <v>41</v>
      </c>
    </row>
    <row r="56" spans="1:14" ht="18" customHeight="1">
      <c r="A56" s="42" t="s">
        <v>40</v>
      </c>
      <c r="B56" s="10">
        <v>304791</v>
      </c>
      <c r="C56" s="13">
        <f t="shared" si="5"/>
        <v>66.79047813138916</v>
      </c>
      <c r="D56" s="8">
        <v>18</v>
      </c>
      <c r="E56" s="10">
        <v>151548</v>
      </c>
      <c r="F56" s="11">
        <f t="shared" si="6"/>
        <v>33.209521868610835</v>
      </c>
      <c r="G56" s="10">
        <f t="shared" si="7"/>
        <v>456339</v>
      </c>
      <c r="H56" s="10">
        <v>27</v>
      </c>
      <c r="I56" s="17">
        <v>419918</v>
      </c>
      <c r="J56" s="10">
        <v>38</v>
      </c>
      <c r="K56" s="10">
        <f t="shared" si="8"/>
        <v>876257</v>
      </c>
      <c r="L56" s="11">
        <f t="shared" si="9"/>
        <v>52.07821449643198</v>
      </c>
      <c r="M56" s="9">
        <v>3</v>
      </c>
      <c r="N56" s="1">
        <v>42</v>
      </c>
    </row>
    <row r="57" spans="1:14" ht="18" customHeight="1">
      <c r="A57" s="41" t="s">
        <v>43</v>
      </c>
      <c r="B57" s="18">
        <v>383363</v>
      </c>
      <c r="C57" s="19">
        <f t="shared" si="5"/>
        <v>66.16334638663903</v>
      </c>
      <c r="D57" s="6">
        <v>23</v>
      </c>
      <c r="E57" s="18">
        <v>196056</v>
      </c>
      <c r="F57" s="20">
        <f t="shared" si="6"/>
        <v>33.836653613360966</v>
      </c>
      <c r="G57" s="18">
        <f t="shared" si="7"/>
        <v>579419</v>
      </c>
      <c r="H57" s="18">
        <v>20</v>
      </c>
      <c r="I57" s="21">
        <v>698412</v>
      </c>
      <c r="J57" s="18">
        <v>23</v>
      </c>
      <c r="K57" s="18">
        <f t="shared" si="8"/>
        <v>1277831</v>
      </c>
      <c r="L57" s="20">
        <f t="shared" si="9"/>
        <v>45.343946108679475</v>
      </c>
      <c r="M57" s="7">
        <v>15</v>
      </c>
      <c r="N57" s="1">
        <v>43</v>
      </c>
    </row>
    <row r="58" spans="1:14" ht="18" customHeight="1">
      <c r="A58" s="41" t="s">
        <v>41</v>
      </c>
      <c r="B58" s="18">
        <v>260994</v>
      </c>
      <c r="C58" s="19">
        <f t="shared" si="5"/>
        <v>65.7478549584091</v>
      </c>
      <c r="D58" s="6">
        <v>27</v>
      </c>
      <c r="E58" s="18">
        <v>135968</v>
      </c>
      <c r="F58" s="20">
        <f t="shared" si="6"/>
        <v>34.25214504159088</v>
      </c>
      <c r="G58" s="18">
        <f t="shared" si="7"/>
        <v>396962</v>
      </c>
      <c r="H58" s="18">
        <v>33</v>
      </c>
      <c r="I58" s="21">
        <v>469281</v>
      </c>
      <c r="J58" s="18">
        <v>34</v>
      </c>
      <c r="K58" s="18">
        <f t="shared" si="8"/>
        <v>866243</v>
      </c>
      <c r="L58" s="20">
        <f t="shared" si="9"/>
        <v>45.82570941410204</v>
      </c>
      <c r="M58" s="7">
        <v>12</v>
      </c>
      <c r="N58" s="1">
        <v>44</v>
      </c>
    </row>
    <row r="59" spans="1:14" ht="18" customHeight="1">
      <c r="A59" s="42" t="s">
        <v>44</v>
      </c>
      <c r="B59" s="10">
        <v>270935</v>
      </c>
      <c r="C59" s="13">
        <f t="shared" si="5"/>
        <v>61.955047803726885</v>
      </c>
      <c r="D59" s="8">
        <v>41</v>
      </c>
      <c r="E59" s="10">
        <v>166374</v>
      </c>
      <c r="F59" s="11">
        <f t="shared" si="6"/>
        <v>38.044952196273115</v>
      </c>
      <c r="G59" s="10">
        <f t="shared" si="7"/>
        <v>437309</v>
      </c>
      <c r="H59" s="10">
        <v>29</v>
      </c>
      <c r="I59" s="17">
        <v>441867</v>
      </c>
      <c r="J59" s="10">
        <v>36</v>
      </c>
      <c r="K59" s="10">
        <f t="shared" si="8"/>
        <v>879176</v>
      </c>
      <c r="L59" s="11">
        <f t="shared" si="9"/>
        <v>49.7407800030938</v>
      </c>
      <c r="M59" s="9">
        <v>8</v>
      </c>
      <c r="N59" s="1">
        <v>45</v>
      </c>
    </row>
    <row r="60" spans="1:14" ht="18" customHeight="1" thickBot="1">
      <c r="A60" s="39" t="s">
        <v>45</v>
      </c>
      <c r="B60" s="28">
        <v>383191</v>
      </c>
      <c r="C60" s="24">
        <f t="shared" si="5"/>
        <v>60.67142296194964</v>
      </c>
      <c r="D60" s="37">
        <v>43</v>
      </c>
      <c r="E60" s="28">
        <v>248393</v>
      </c>
      <c r="F60" s="27">
        <f t="shared" si="6"/>
        <v>39.32857703805036</v>
      </c>
      <c r="G60" s="28">
        <f t="shared" si="7"/>
        <v>631584</v>
      </c>
      <c r="H60" s="28">
        <v>16</v>
      </c>
      <c r="I60" s="38">
        <v>633531</v>
      </c>
      <c r="J60" s="28">
        <v>24</v>
      </c>
      <c r="K60" s="28">
        <f t="shared" si="8"/>
        <v>1265115</v>
      </c>
      <c r="L60" s="27">
        <f t="shared" si="9"/>
        <v>49.923050473672355</v>
      </c>
      <c r="M60" s="30">
        <v>7</v>
      </c>
      <c r="N60" s="1">
        <v>46</v>
      </c>
    </row>
    <row r="61" spans="1:14" ht="18" customHeight="1" thickBot="1" thickTop="1">
      <c r="A61" s="40" t="s">
        <v>46</v>
      </c>
      <c r="B61" s="31">
        <v>361677</v>
      </c>
      <c r="C61" s="32">
        <f t="shared" si="5"/>
        <v>71.90140313070307</v>
      </c>
      <c r="D61" s="33">
        <v>3</v>
      </c>
      <c r="E61" s="31">
        <v>141341</v>
      </c>
      <c r="F61" s="34">
        <f t="shared" si="6"/>
        <v>28.09859686929692</v>
      </c>
      <c r="G61" s="31">
        <f t="shared" si="7"/>
        <v>503018</v>
      </c>
      <c r="H61" s="31">
        <v>24</v>
      </c>
      <c r="I61" s="35">
        <v>437228</v>
      </c>
      <c r="J61" s="31">
        <v>37</v>
      </c>
      <c r="K61" s="31">
        <f t="shared" si="8"/>
        <v>940246</v>
      </c>
      <c r="L61" s="34">
        <f t="shared" si="9"/>
        <v>53.49855250647171</v>
      </c>
      <c r="M61" s="36">
        <v>1</v>
      </c>
      <c r="N61" s="1">
        <v>47</v>
      </c>
    </row>
    <row r="62" spans="1:13" ht="18" customHeight="1" thickBot="1" thickTop="1">
      <c r="A62" s="60" t="s">
        <v>47</v>
      </c>
      <c r="B62" s="61">
        <f>SUM(B15:B61)</f>
        <v>18004339</v>
      </c>
      <c r="C62" s="62">
        <f t="shared" si="5"/>
        <v>66.49845504068485</v>
      </c>
      <c r="D62" s="63"/>
      <c r="E62" s="64">
        <f>SUM(E15:E61)</f>
        <v>9070484</v>
      </c>
      <c r="F62" s="65">
        <f t="shared" si="6"/>
        <v>33.501544959315154</v>
      </c>
      <c r="G62" s="64">
        <f>SUM(G15:G61)</f>
        <v>27074823</v>
      </c>
      <c r="H62" s="66"/>
      <c r="I62" s="67">
        <f>SUM(I15:I61)</f>
        <v>48075146</v>
      </c>
      <c r="J62" s="63"/>
      <c r="K62" s="64">
        <f>SUM(K15:K61)</f>
        <v>75149969</v>
      </c>
      <c r="L62" s="65">
        <f t="shared" si="9"/>
        <v>36.02772344456988</v>
      </c>
      <c r="M62" s="68"/>
    </row>
  </sheetData>
  <mergeCells count="6">
    <mergeCell ref="A1:M1"/>
    <mergeCell ref="I5:J5"/>
    <mergeCell ref="L5:M5"/>
    <mergeCell ref="B5:D5"/>
    <mergeCell ref="E5:F5"/>
    <mergeCell ref="G5:H5"/>
  </mergeCells>
  <printOptions/>
  <pageMargins left="0.3937007874015748" right="0.3937007874015748" top="0.5905511811023623" bottom="0.1968503937007874" header="0.1968503937007874" footer="0.2362204724409449"/>
  <pageSetup orientation="portrait" paperSize="9" scale="73"/>
  <ignoredErrors>
    <ignoredError sqref="B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全国軽自動車協会連合会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全軽自協</dc:creator>
  <cp:keywords/>
  <dc:description/>
  <cp:lastModifiedBy>. .</cp:lastModifiedBy>
  <cp:lastPrinted>2010-06-15T07:34:55Z</cp:lastPrinted>
  <dcterms:created xsi:type="dcterms:W3CDTF">1999-08-09T01:31:44Z</dcterms:created>
  <dcterms:modified xsi:type="dcterms:W3CDTF">2011-06-15T07:46:14Z</dcterms:modified>
  <cp:category/>
  <cp:version/>
  <cp:contentType/>
  <cp:contentStatus/>
</cp:coreProperties>
</file>