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hanbai 1.csv - 表 1" sheetId="1" r:id="rId1"/>
  </sheets>
  <definedNames/>
  <calcPr fullCalcOnLoad="1"/>
</workbook>
</file>

<file path=xl/sharedStrings.xml><?xml version="1.0" encoding="utf-8"?>
<sst xmlns="http://schemas.openxmlformats.org/spreadsheetml/2006/main" count="324" uniqueCount="242">
  <si>
    <t>軽四輪車新車販売台数の年別・車種別推移</t>
  </si>
  <si>
    <t>年別</t>
  </si>
  <si>
    <t xml:space="preserve">       総台数</t>
  </si>
  <si>
    <t xml:space="preserve">        乗用車</t>
  </si>
  <si>
    <t xml:space="preserve">     ボンネットバン</t>
  </si>
  <si>
    <t xml:space="preserve">      乗用車群計</t>
  </si>
  <si>
    <t xml:space="preserve"> キャブオーバーバン</t>
  </si>
  <si>
    <t xml:space="preserve">       トラック</t>
  </si>
  <si>
    <t xml:space="preserve">      貨物車群計</t>
  </si>
  <si>
    <t xml:space="preserve">       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</si>
  <si>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</si>
  <si>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</si>
  <si>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</si>
  <si>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</si>
  <si>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</si>
  <si>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</si>
  <si>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</si>
  <si>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</si>
  <si>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台数</t>
  </si>
  <si>
    <t>％</t>
  </si>
  <si>
    <t xml:space="preserve"> 昭和42(67)</t>
  </si>
  <si>
    <t>+30.9</t>
  </si>
  <si>
    <t>+131.4</t>
  </si>
  <si>
    <t>+15.3</t>
  </si>
  <si>
    <t>+24.7</t>
  </si>
  <si>
    <t>+23.8</t>
  </si>
  <si>
    <t>+2.7</t>
  </si>
  <si>
    <t>+6.5</t>
  </si>
  <si>
    <t xml:space="preserve"> 43(68)</t>
  </si>
  <si>
    <t>+32.4</t>
  </si>
  <si>
    <t>+65.9</t>
  </si>
  <si>
    <t>+1.8</t>
  </si>
  <si>
    <t>+41.2</t>
  </si>
  <si>
    <t>+27.1</t>
  </si>
  <si>
    <t>+19.6</t>
  </si>
  <si>
    <t>+21.1</t>
  </si>
  <si>
    <t>+14.7</t>
  </si>
  <si>
    <t xml:space="preserve"> 44(69)</t>
  </si>
  <si>
    <t>+10.1</t>
  </si>
  <si>
    <t>+28.2</t>
  </si>
  <si>
    <t>+19.7</t>
  </si>
  <si>
    <t xml:space="preserve"> 45(70)</t>
  </si>
  <si>
    <t>+11.7</t>
  </si>
  <si>
    <t>+26.7</t>
  </si>
  <si>
    <t>+18.5</t>
  </si>
  <si>
    <t>+0.4</t>
  </si>
  <si>
    <t xml:space="preserve"> </t>
  </si>
  <si>
    <t xml:space="preserve"> 46(71)</t>
  </si>
  <si>
    <t xml:space="preserve"> 47(72)</t>
  </si>
  <si>
    <t>+16.3</t>
  </si>
  <si>
    <t>+0.2</t>
  </si>
  <si>
    <t>+2.6</t>
  </si>
  <si>
    <t xml:space="preserve"> 48(73)</t>
  </si>
  <si>
    <t>+1.7</t>
  </si>
  <si>
    <t>+17.3</t>
  </si>
  <si>
    <t>+20.3</t>
  </si>
  <si>
    <t>+16.1</t>
  </si>
  <si>
    <t xml:space="preserve"> 49(74)</t>
  </si>
  <si>
    <t xml:space="preserve"> 50(75)</t>
  </si>
  <si>
    <t xml:space="preserve"> 51(76)</t>
  </si>
  <si>
    <t>+8.4</t>
  </si>
  <si>
    <t>+13.3</t>
  </si>
  <si>
    <t>+9.8</t>
  </si>
  <si>
    <t>+22.1</t>
  </si>
  <si>
    <t>+4.9</t>
  </si>
  <si>
    <t>+17.6</t>
  </si>
  <si>
    <t>+6.6</t>
  </si>
  <si>
    <t xml:space="preserve"> 52(77)</t>
  </si>
  <si>
    <t>+5.5</t>
  </si>
  <si>
    <t>+37.6</t>
  </si>
  <si>
    <t>+7.8</t>
  </si>
  <si>
    <t>+13.0</t>
  </si>
  <si>
    <t>+10.4</t>
  </si>
  <si>
    <t xml:space="preserve"> 53(78)</t>
  </si>
  <si>
    <t>+7.3</t>
  </si>
  <si>
    <t>+4.3</t>
  </si>
  <si>
    <t>+1.6</t>
  </si>
  <si>
    <t>+16.8</t>
  </si>
  <si>
    <t>+8.1</t>
  </si>
  <si>
    <t>+9.9</t>
  </si>
  <si>
    <t>+8.2</t>
  </si>
  <si>
    <t xml:space="preserve"> 54(79)</t>
  </si>
  <si>
    <t>+18.8</t>
  </si>
  <si>
    <t>+120.8</t>
  </si>
  <si>
    <t>+24.8</t>
  </si>
  <si>
    <t>+33.6</t>
  </si>
  <si>
    <t>+11.1</t>
  </si>
  <si>
    <t>+16.2</t>
  </si>
  <si>
    <t>+25.0</t>
  </si>
  <si>
    <t xml:space="preserve"> 55(80)</t>
  </si>
  <si>
    <t>+18.3</t>
  </si>
  <si>
    <t>+2.2</t>
  </si>
  <si>
    <t>+106.8</t>
  </si>
  <si>
    <t>+41.5</t>
  </si>
  <si>
    <t>+49.4</t>
  </si>
  <si>
    <t>+7.4</t>
  </si>
  <si>
    <t>+22.3</t>
  </si>
  <si>
    <t xml:space="preserve"> 56(81)</t>
  </si>
  <si>
    <t>+21.4</t>
  </si>
  <si>
    <t>+65.3</t>
  </si>
  <si>
    <t>+33.7</t>
  </si>
  <si>
    <t>+30.3</t>
  </si>
  <si>
    <t>+4.5</t>
  </si>
  <si>
    <t>+26.8</t>
  </si>
  <si>
    <t xml:space="preserve"> 57(82)</t>
  </si>
  <si>
    <t>+8.5</t>
  </si>
  <si>
    <t>+8.6</t>
  </si>
  <si>
    <t>+26.2</t>
  </si>
  <si>
    <t>+20.5</t>
  </si>
  <si>
    <t xml:space="preserve"> 58(83)</t>
  </si>
  <si>
    <t>+5.1</t>
  </si>
  <si>
    <t>+0.6</t>
  </si>
  <si>
    <t>+2.9</t>
  </si>
  <si>
    <t>+2.0</t>
  </si>
  <si>
    <t xml:space="preserve"> 59(84)</t>
  </si>
  <si>
    <t>+4.0</t>
  </si>
  <si>
    <t>+18.9</t>
  </si>
  <si>
    <t>+12.7</t>
  </si>
  <si>
    <t>+5.0</t>
  </si>
  <si>
    <t xml:space="preserve"> 60(85)</t>
  </si>
  <si>
    <t>+4.8</t>
  </si>
  <si>
    <t>+12.4</t>
  </si>
  <si>
    <t xml:space="preserve"> 61(86)</t>
  </si>
  <si>
    <t>+5.6</t>
  </si>
  <si>
    <t>+16.4</t>
  </si>
  <si>
    <t>+10.7</t>
  </si>
  <si>
    <t>+7.9</t>
  </si>
  <si>
    <t xml:space="preserve"> 62(87)</t>
  </si>
  <si>
    <t>+3.7</t>
  </si>
  <si>
    <t>+6.3</t>
  </si>
  <si>
    <t>+4.2</t>
  </si>
  <si>
    <t>+4.6</t>
  </si>
  <si>
    <t>+3.1</t>
  </si>
  <si>
    <t xml:space="preserve"> 63(88)</t>
  </si>
  <si>
    <t>+1.3</t>
  </si>
  <si>
    <t>+3.9</t>
  </si>
  <si>
    <t>+7.6</t>
  </si>
  <si>
    <t>+5.4</t>
  </si>
  <si>
    <t>+3.2</t>
  </si>
  <si>
    <t>平成１(89)</t>
  </si>
  <si>
    <t>+155.4</t>
  </si>
  <si>
    <t>２(90)</t>
  </si>
  <si>
    <t>+102.8</t>
  </si>
  <si>
    <t>+6.8</t>
  </si>
  <si>
    <t>+13.1</t>
  </si>
  <si>
    <t>３(91)</t>
  </si>
  <si>
    <t>４(92)</t>
  </si>
  <si>
    <t>５(93)</t>
  </si>
  <si>
    <t>６(94)</t>
  </si>
  <si>
    <t>+2.4</t>
  </si>
  <si>
    <t>７(95)</t>
  </si>
  <si>
    <t>+11.2</t>
  </si>
  <si>
    <t>+19.0</t>
  </si>
  <si>
    <t>８(96)</t>
  </si>
  <si>
    <t>９(97)</t>
  </si>
  <si>
    <t>10(98)</t>
  </si>
  <si>
    <t>+3.3</t>
  </si>
  <si>
    <t>+1.9</t>
  </si>
  <si>
    <t>11(99)</t>
  </si>
  <si>
    <t>+21.2</t>
  </si>
  <si>
    <t>+30.5</t>
  </si>
  <si>
    <t>-12.6</t>
  </si>
  <si>
    <t>+24.5</t>
  </si>
  <si>
    <t>+21.7</t>
  </si>
  <si>
    <t>+6.7</t>
  </si>
  <si>
    <t>12(00)</t>
  </si>
  <si>
    <t>+3.4</t>
  </si>
  <si>
    <t>-11.0</t>
  </si>
  <si>
    <t>-8.0</t>
  </si>
  <si>
    <t>13(01)</t>
  </si>
  <si>
    <t>+2.5</t>
  </si>
  <si>
    <t>+1.2</t>
  </si>
  <si>
    <t>-2.2</t>
  </si>
  <si>
    <t>14(02)</t>
  </si>
  <si>
    <t>-1.2</t>
  </si>
  <si>
    <t>-15.2</t>
  </si>
  <si>
    <t>+1.1</t>
  </si>
  <si>
    <t>-6.9</t>
  </si>
  <si>
    <t>-9.2</t>
  </si>
  <si>
    <t>-8.3</t>
  </si>
  <si>
    <t>-9.8</t>
  </si>
  <si>
    <t>15(03)</t>
  </si>
  <si>
    <t>-1.4</t>
  </si>
  <si>
    <t>-12.0</t>
  </si>
  <si>
    <t>-2.0</t>
  </si>
  <si>
    <t>-2.9</t>
  </si>
  <si>
    <t>16(04)</t>
  </si>
  <si>
    <t>+6.2</t>
  </si>
  <si>
    <t>-13.7</t>
  </si>
  <si>
    <t>+2.8</t>
  </si>
  <si>
    <t>+4.4</t>
  </si>
  <si>
    <t>17(05)</t>
  </si>
  <si>
    <t>+0.3</t>
  </si>
  <si>
    <t>+7.1</t>
  </si>
  <si>
    <t>18(06)</t>
  </si>
  <si>
    <t>+5.2</t>
  </si>
  <si>
    <t>+8.7</t>
  </si>
  <si>
    <t>-11.4</t>
  </si>
  <si>
    <t>-7.4</t>
  </si>
  <si>
    <t>-2.6</t>
  </si>
  <si>
    <t>-3.8</t>
  </si>
  <si>
    <t>19(07)</t>
  </si>
  <si>
    <t>-5.1</t>
  </si>
  <si>
    <t>-4.0</t>
  </si>
  <si>
    <t>-16.3</t>
  </si>
  <si>
    <t>-4.5</t>
  </si>
  <si>
    <t>-4.3</t>
  </si>
  <si>
    <t>-9.6</t>
  </si>
  <si>
    <t>-7.2</t>
  </si>
  <si>
    <t>-8.4</t>
  </si>
  <si>
    <t>20(08)</t>
  </si>
  <si>
    <t>-10.2</t>
  </si>
  <si>
    <t>-1.7</t>
  </si>
  <si>
    <t>-5.2</t>
  </si>
  <si>
    <t>-6.2</t>
  </si>
  <si>
    <t>-5.8</t>
  </si>
  <si>
    <t>-6.3</t>
  </si>
  <si>
    <t>21(09)</t>
  </si>
  <si>
    <t>-16.8</t>
  </si>
  <si>
    <t>22(10)</t>
  </si>
  <si>
    <t>+2.3</t>
  </si>
  <si>
    <t>+0.1</t>
  </si>
  <si>
    <t>-3.0</t>
  </si>
  <si>
    <t>+12.9</t>
  </si>
  <si>
    <t>+10.6</t>
  </si>
  <si>
    <t>+9.1</t>
  </si>
  <si>
    <t>23(11)</t>
  </si>
  <si>
    <t>24(12)</t>
  </si>
  <si>
    <t>+30.1</t>
  </si>
  <si>
    <t>+36.8</t>
  </si>
  <si>
    <t>-16.0</t>
  </si>
  <si>
    <t>+35.3</t>
  </si>
  <si>
    <t>+17.9</t>
  </si>
  <si>
    <t>+8.0</t>
  </si>
  <si>
    <t>+12.8</t>
  </si>
  <si>
    <t>+10.3</t>
  </si>
  <si>
    <t>25(13)</t>
  </si>
  <si>
    <t>+0.9</t>
  </si>
  <si>
    <t>26(14)</t>
  </si>
  <si>
    <t>+8.8</t>
  </si>
  <si>
    <t>27(15)</t>
  </si>
  <si>
    <t>28(16)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</si>
</sst>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#,##0"/>
    <numFmt numFmtId="167" formatCode="#,##0;[RED]#,##0"/>
    <numFmt numFmtId="168" formatCode="#,##0_);[RED]\(#,##0\)"/>
    <numFmt numFmtId="169" formatCode="@"/>
    <numFmt numFmtId="170" formatCode="0.0;[RED]0.0"/>
    <numFmt numFmtId="171" formatCode="0.000000"/>
    <numFmt numFmtId="172" formatCode="0"/>
    <numFmt numFmtId="173" formatCode="\+#,##0.0"/>
    <numFmt numFmtId="174" formatCode="#,##0;\-#,##0"/>
  </numFmts>
  <fonts count="3">
    <font>
      <sz val="11"/>
      <color indexed="8"/>
      <name val="ＭＳ Ｐゴシック"/>
      <family val="2"/>
    </font>
    <font>
      <sz val="10"/>
      <name val="Arial"/>
      <family val="0"/>
    </font>
    <font>
      <sz val="11"/>
      <color indexed="8"/>
      <name val="MS P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55"/>
      </bottom>
    </border>
    <border>
      <left style="thin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 vertical="top"/>
    </xf>
    <xf numFmtId="164" fontId="0" fillId="0" borderId="0" xfId="0" applyNumberFormat="1" applyFont="1" applyAlignment="1">
      <alignment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 vertical="center"/>
    </xf>
    <xf numFmtId="164" fontId="0" fillId="2" borderId="2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/>
    </xf>
    <xf numFmtId="164" fontId="0" fillId="2" borderId="6" xfId="0" applyNumberFormat="1" applyFont="1" applyFill="1" applyBorder="1" applyAlignment="1">
      <alignment/>
    </xf>
    <xf numFmtId="164" fontId="0" fillId="2" borderId="6" xfId="0" applyNumberFormat="1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right"/>
    </xf>
    <xf numFmtId="164" fontId="0" fillId="2" borderId="11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165" fontId="0" fillId="2" borderId="13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right"/>
    </xf>
    <xf numFmtId="166" fontId="0" fillId="2" borderId="14" xfId="0" applyNumberFormat="1" applyFont="1" applyFill="1" applyBorder="1" applyAlignment="1">
      <alignment horizontal="right" vertical="top"/>
    </xf>
    <xf numFmtId="164" fontId="0" fillId="2" borderId="15" xfId="0" applyNumberFormat="1" applyFont="1" applyFill="1" applyBorder="1" applyAlignment="1">
      <alignment horizontal="right"/>
    </xf>
    <xf numFmtId="167" fontId="0" fillId="2" borderId="14" xfId="0" applyNumberFormat="1" applyFont="1" applyFill="1" applyBorder="1" applyAlignment="1">
      <alignment horizontal="right"/>
    </xf>
    <xf numFmtId="168" fontId="0" fillId="2" borderId="14" xfId="0" applyNumberFormat="1" applyFont="1" applyFill="1" applyBorder="1" applyAlignment="1">
      <alignment horizontal="right" vertical="top" wrapText="1"/>
    </xf>
    <xf numFmtId="164" fontId="0" fillId="2" borderId="7" xfId="0" applyNumberFormat="1" applyFont="1" applyFill="1" applyBorder="1" applyAlignment="1">
      <alignment horizontal="right"/>
    </xf>
    <xf numFmtId="166" fontId="0" fillId="2" borderId="16" xfId="0" applyNumberFormat="1" applyFont="1" applyFill="1" applyBorder="1" applyAlignment="1">
      <alignment horizontal="right" vertical="top"/>
    </xf>
    <xf numFmtId="164" fontId="0" fillId="2" borderId="17" xfId="0" applyNumberFormat="1" applyFont="1" applyFill="1" applyBorder="1" applyAlignment="1">
      <alignment horizontal="right"/>
    </xf>
    <xf numFmtId="167" fontId="0" fillId="2" borderId="16" xfId="0" applyNumberFormat="1" applyFont="1" applyFill="1" applyBorder="1" applyAlignment="1">
      <alignment horizontal="right"/>
    </xf>
    <xf numFmtId="168" fontId="0" fillId="2" borderId="16" xfId="0" applyNumberFormat="1" applyFont="1" applyFill="1" applyBorder="1" applyAlignment="1">
      <alignment horizontal="right" vertical="top" wrapText="1"/>
    </xf>
    <xf numFmtId="165" fontId="0" fillId="2" borderId="17" xfId="0" applyNumberFormat="1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right" wrapText="1"/>
    </xf>
    <xf numFmtId="166" fontId="0" fillId="2" borderId="16" xfId="0" applyNumberFormat="1" applyFont="1" applyFill="1" applyBorder="1" applyAlignment="1">
      <alignment horizontal="right" vertical="top" wrapText="1"/>
    </xf>
    <xf numFmtId="164" fontId="0" fillId="2" borderId="17" xfId="0" applyNumberFormat="1" applyFont="1" applyFill="1" applyBorder="1" applyAlignment="1">
      <alignment horizontal="right" wrapText="1"/>
    </xf>
    <xf numFmtId="167" fontId="0" fillId="2" borderId="16" xfId="0" applyNumberFormat="1" applyFont="1" applyFill="1" applyBorder="1" applyAlignment="1">
      <alignment horizontal="right" wrapText="1"/>
    </xf>
    <xf numFmtId="169" fontId="0" fillId="2" borderId="17" xfId="0" applyNumberFormat="1" applyFont="1" applyFill="1" applyBorder="1" applyAlignment="1">
      <alignment horizontal="right" wrapText="1"/>
    </xf>
    <xf numFmtId="166" fontId="2" fillId="2" borderId="16" xfId="0" applyNumberFormat="1" applyFont="1" applyFill="1" applyBorder="1" applyAlignment="1">
      <alignment horizontal="right"/>
    </xf>
    <xf numFmtId="164" fontId="2" fillId="2" borderId="17" xfId="0" applyNumberFormat="1" applyFont="1" applyFill="1" applyBorder="1" applyAlignment="1">
      <alignment horizontal="right"/>
    </xf>
    <xf numFmtId="167" fontId="2" fillId="2" borderId="16" xfId="0" applyNumberFormat="1" applyFont="1" applyFill="1" applyBorder="1" applyAlignment="1">
      <alignment horizontal="right"/>
    </xf>
    <xf numFmtId="168" fontId="2" fillId="2" borderId="16" xfId="0" applyNumberFormat="1" applyFont="1" applyFill="1" applyBorder="1" applyAlignment="1">
      <alignment horizontal="right" wrapText="1"/>
    </xf>
    <xf numFmtId="166" fontId="2" fillId="2" borderId="16" xfId="0" applyNumberFormat="1" applyFont="1" applyFill="1" applyBorder="1" applyAlignment="1">
      <alignment horizontal="right" wrapText="1"/>
    </xf>
    <xf numFmtId="164" fontId="2" fillId="2" borderId="17" xfId="0" applyNumberFormat="1" applyFont="1" applyFill="1" applyBorder="1" applyAlignment="1">
      <alignment horizontal="right" wrapText="1"/>
    </xf>
    <xf numFmtId="167" fontId="2" fillId="2" borderId="16" xfId="0" applyNumberFormat="1" applyFont="1" applyFill="1" applyBorder="1" applyAlignment="1">
      <alignment horizontal="right" wrapText="1"/>
    </xf>
    <xf numFmtId="169" fontId="2" fillId="2" borderId="17" xfId="0" applyNumberFormat="1" applyFont="1" applyFill="1" applyBorder="1" applyAlignment="1">
      <alignment horizontal="right"/>
    </xf>
    <xf numFmtId="170" fontId="2" fillId="2" borderId="17" xfId="0" applyNumberFormat="1" applyFont="1" applyFill="1" applyBorder="1" applyAlignment="1">
      <alignment horizontal="right" wrapText="1"/>
    </xf>
    <xf numFmtId="169" fontId="2" fillId="2" borderId="17" xfId="0" applyNumberFormat="1" applyFont="1" applyFill="1" applyBorder="1" applyAlignment="1">
      <alignment horizontal="right" wrapText="1"/>
    </xf>
    <xf numFmtId="165" fontId="2" fillId="2" borderId="17" xfId="0" applyNumberFormat="1" applyFont="1" applyFill="1" applyBorder="1" applyAlignment="1">
      <alignment horizontal="right" wrapText="1"/>
    </xf>
    <xf numFmtId="171" fontId="2" fillId="2" borderId="17" xfId="0" applyNumberFormat="1" applyFont="1" applyFill="1" applyBorder="1" applyAlignment="1">
      <alignment horizontal="right" wrapText="1"/>
    </xf>
    <xf numFmtId="172" fontId="2" fillId="2" borderId="17" xfId="0" applyNumberFormat="1" applyFont="1" applyFill="1" applyBorder="1" applyAlignment="1">
      <alignment horizontal="right" wrapText="1"/>
    </xf>
    <xf numFmtId="165" fontId="2" fillId="2" borderId="17" xfId="0" applyNumberFormat="1" applyFont="1" applyFill="1" applyBorder="1" applyAlignment="1">
      <alignment horizontal="right"/>
    </xf>
    <xf numFmtId="169" fontId="2" fillId="2" borderId="18" xfId="0" applyNumberFormat="1" applyFont="1" applyFill="1" applyBorder="1" applyAlignment="1">
      <alignment horizontal="right" wrapText="1"/>
    </xf>
    <xf numFmtId="169" fontId="2" fillId="2" borderId="19" xfId="0" applyNumberFormat="1" applyFont="1" applyFill="1" applyBorder="1" applyAlignment="1">
      <alignment horizontal="right" wrapText="1"/>
    </xf>
    <xf numFmtId="165" fontId="2" fillId="0" borderId="20" xfId="0" applyNumberFormat="1" applyFont="1" applyBorder="1" applyAlignment="1">
      <alignment horizontal="right"/>
    </xf>
    <xf numFmtId="173" fontId="2" fillId="0" borderId="20" xfId="0" applyNumberFormat="1" applyFont="1" applyBorder="1" applyAlignment="1">
      <alignment horizontal="right"/>
    </xf>
    <xf numFmtId="174" fontId="2" fillId="2" borderId="21" xfId="0" applyNumberFormat="1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right"/>
    </xf>
    <xf numFmtId="166" fontId="2" fillId="2" borderId="21" xfId="0" applyNumberFormat="1" applyFont="1" applyFill="1" applyBorder="1" applyAlignment="1">
      <alignment horizontal="right" wrapText="1"/>
    </xf>
    <xf numFmtId="166" fontId="2" fillId="2" borderId="21" xfId="0" applyNumberFormat="1" applyFont="1" applyFill="1" applyBorder="1" applyAlignment="1">
      <alignment horizontal="right"/>
    </xf>
    <xf numFmtId="173" fontId="2" fillId="2" borderId="17" xfId="0" applyNumberFormat="1" applyFont="1" applyFill="1" applyBorder="1" applyAlignment="1">
      <alignment horizontal="right" wrapText="1"/>
    </xf>
    <xf numFmtId="164" fontId="2" fillId="0" borderId="0" xfId="0" applyFont="1" applyAlignment="1">
      <alignment horizontal="right" wrapText="1"/>
    </xf>
    <xf numFmtId="171" fontId="0" fillId="2" borderId="17" xfId="0" applyNumberFormat="1" applyFont="1" applyFill="1" applyBorder="1" applyAlignment="1">
      <alignment horizontal="right" wrapText="1"/>
    </xf>
    <xf numFmtId="167" fontId="0" fillId="2" borderId="16" xfId="0" applyNumberFormat="1" applyFont="1" applyFill="1" applyBorder="1" applyAlignment="1">
      <alignment/>
    </xf>
    <xf numFmtId="165" fontId="0" fillId="2" borderId="17" xfId="0" applyNumberFormat="1" applyFont="1" applyFill="1" applyBorder="1" applyAlignment="1">
      <alignment horizontal="right" wrapText="1"/>
    </xf>
    <xf numFmtId="169" fontId="0" fillId="2" borderId="17" xfId="0" applyNumberFormat="1" applyFont="1" applyFill="1" applyBorder="1" applyAlignment="1">
      <alignment horizontal="right"/>
    </xf>
    <xf numFmtId="172" fontId="0" fillId="2" borderId="17" xfId="0" applyNumberFormat="1" applyFont="1" applyFill="1" applyBorder="1" applyAlignment="1">
      <alignment horizontal="right" wrapText="1"/>
    </xf>
    <xf numFmtId="168" fontId="0" fillId="2" borderId="16" xfId="0" applyNumberFormat="1" applyFont="1" applyFill="1" applyBorder="1" applyAlignment="1">
      <alignment vertical="top" wrapText="1"/>
    </xf>
    <xf numFmtId="164" fontId="0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showGridLines="0" tabSelected="1" zoomScale="95" zoomScaleNormal="95" workbookViewId="0" topLeftCell="A1">
      <pane xSplit="1" ySplit="5" topLeftCell="B53" activePane="bottomRight" state="frozen"/>
      <selection pane="topLeft" activeCell="A1" sqref="A1"/>
      <selection pane="topRight" activeCell="B1" sqref="B1"/>
      <selection pane="bottomLeft" activeCell="A53" sqref="A53"/>
      <selection pane="bottomRight" activeCell="B1" sqref="B1"/>
    </sheetView>
  </sheetViews>
  <sheetFormatPr defaultColWidth="11.00390625" defaultRowHeight="19.5" customHeight="1"/>
  <cols>
    <col min="1" max="1" width="2.375" style="1" customWidth="1"/>
    <col min="2" max="2" width="10.75390625" style="1" customWidth="1"/>
    <col min="3" max="18" width="9.00390625" style="1" customWidth="1"/>
    <col min="19" max="19" width="10.125" style="1" customWidth="1"/>
    <col min="20" max="16384" width="11.375" style="1" customWidth="1"/>
  </cols>
  <sheetData>
    <row r="1" spans="1:19" ht="13.5" customHeight="1">
      <c r="A1" s="2" t="s">
        <v>0</v>
      </c>
      <c r="B1" s="3"/>
      <c r="C1" s="3"/>
      <c r="D1" s="4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</row>
    <row r="2" spans="1:19" ht="13.5" customHeight="1">
      <c r="A2" s="5"/>
      <c r="B2" s="6"/>
      <c r="C2" s="6"/>
      <c r="D2" s="7"/>
      <c r="E2" s="6"/>
      <c r="F2" s="7"/>
      <c r="G2" s="6"/>
      <c r="H2" s="7"/>
      <c r="I2" s="6"/>
      <c r="J2" s="7"/>
      <c r="K2" s="6"/>
      <c r="L2" s="7"/>
      <c r="M2" s="6"/>
      <c r="N2" s="7"/>
      <c r="O2" s="6"/>
      <c r="P2" s="7"/>
      <c r="Q2" s="6"/>
      <c r="R2" s="7"/>
      <c r="S2" s="3"/>
    </row>
    <row r="3" spans="1:19" ht="13.5" customHeight="1">
      <c r="A3" s="8"/>
      <c r="B3" s="9" t="s">
        <v>1</v>
      </c>
      <c r="C3" s="10" t="s">
        <v>2</v>
      </c>
      <c r="D3" s="10"/>
      <c r="E3" s="10" t="s">
        <v>3</v>
      </c>
      <c r="F3" s="10"/>
      <c r="G3" s="10" t="s">
        <v>4</v>
      </c>
      <c r="H3" s="10"/>
      <c r="I3" s="10" t="s">
        <v>5</v>
      </c>
      <c r="J3" s="10"/>
      <c r="K3" s="10" t="s">
        <v>6</v>
      </c>
      <c r="L3" s="10"/>
      <c r="M3" s="10" t="s">
        <v>7</v>
      </c>
      <c r="N3" s="10"/>
      <c r="O3" s="10" t="s">
        <v>8</v>
      </c>
      <c r="P3" s="10"/>
      <c r="Q3" s="10" t="s">
        <v>9</v>
      </c>
      <c r="R3" s="10"/>
      <c r="S3" s="11"/>
    </row>
    <row r="4" spans="1:19" ht="13.5" customHeight="1">
      <c r="A4" s="12"/>
      <c r="B4" s="13"/>
      <c r="C4" s="14"/>
      <c r="D4" s="15" t="s">
        <v>10</v>
      </c>
      <c r="E4" s="14" t="s">
        <v>11</v>
      </c>
      <c r="F4" s="15" t="s">
        <v>10</v>
      </c>
      <c r="G4" s="14" t="s">
        <v>12</v>
      </c>
      <c r="H4" s="15" t="s">
        <v>10</v>
      </c>
      <c r="I4" s="14" t="s">
        <v>13</v>
      </c>
      <c r="J4" s="15" t="s">
        <v>10</v>
      </c>
      <c r="K4" s="14" t="s">
        <v>14</v>
      </c>
      <c r="L4" s="15" t="s">
        <v>10</v>
      </c>
      <c r="M4" s="14" t="s">
        <v>15</v>
      </c>
      <c r="N4" s="15" t="s">
        <v>10</v>
      </c>
      <c r="O4" s="14" t="s">
        <v>16</v>
      </c>
      <c r="P4" s="15" t="s">
        <v>10</v>
      </c>
      <c r="Q4" s="14" t="s">
        <v>17</v>
      </c>
      <c r="R4" s="15" t="s">
        <v>10</v>
      </c>
      <c r="S4" s="11"/>
    </row>
    <row r="5" spans="1:19" ht="13.5" customHeight="1">
      <c r="A5" s="16"/>
      <c r="B5" s="17"/>
      <c r="C5" s="18" t="s">
        <v>18</v>
      </c>
      <c r="D5" s="19" t="s">
        <v>19</v>
      </c>
      <c r="E5" s="18" t="s">
        <v>18</v>
      </c>
      <c r="F5" s="19" t="s">
        <v>19</v>
      </c>
      <c r="G5" s="18" t="s">
        <v>18</v>
      </c>
      <c r="H5" s="19" t="s">
        <v>19</v>
      </c>
      <c r="I5" s="18" t="s">
        <v>18</v>
      </c>
      <c r="J5" s="19" t="s">
        <v>19</v>
      </c>
      <c r="K5" s="18" t="s">
        <v>18</v>
      </c>
      <c r="L5" s="19" t="s">
        <v>19</v>
      </c>
      <c r="M5" s="18" t="s">
        <v>18</v>
      </c>
      <c r="N5" s="19" t="s">
        <v>19</v>
      </c>
      <c r="O5" s="18" t="s">
        <v>18</v>
      </c>
      <c r="P5" s="19" t="s">
        <v>19</v>
      </c>
      <c r="Q5" s="18" t="s">
        <v>18</v>
      </c>
      <c r="R5" s="19" t="s">
        <v>19</v>
      </c>
      <c r="S5" s="11"/>
    </row>
    <row r="6" spans="1:19" ht="13.5" customHeight="1">
      <c r="A6" s="8"/>
      <c r="B6" s="20" t="s">
        <v>20</v>
      </c>
      <c r="C6" s="21">
        <v>771383</v>
      </c>
      <c r="D6" s="22" t="s">
        <v>21</v>
      </c>
      <c r="E6" s="23">
        <v>266280</v>
      </c>
      <c r="F6" s="22" t="s">
        <v>22</v>
      </c>
      <c r="G6" s="24">
        <v>167007</v>
      </c>
      <c r="H6" s="22" t="s">
        <v>23</v>
      </c>
      <c r="I6" s="24">
        <v>433287</v>
      </c>
      <c r="J6" s="22" t="s">
        <v>24</v>
      </c>
      <c r="K6" s="24">
        <v>67420</v>
      </c>
      <c r="L6" s="22" t="s">
        <v>25</v>
      </c>
      <c r="M6" s="24">
        <v>270676</v>
      </c>
      <c r="N6" s="22">
        <v>-1.5</v>
      </c>
      <c r="O6" s="23">
        <v>338096</v>
      </c>
      <c r="P6" s="22" t="s">
        <v>26</v>
      </c>
      <c r="Q6" s="24">
        <v>505103</v>
      </c>
      <c r="R6" s="22" t="s">
        <v>27</v>
      </c>
      <c r="S6" s="11"/>
    </row>
    <row r="7" spans="1:19" ht="13.5" customHeight="1">
      <c r="A7" s="12"/>
      <c r="B7" s="25" t="s">
        <v>28</v>
      </c>
      <c r="C7" s="26">
        <v>1021262</v>
      </c>
      <c r="D7" s="27" t="s">
        <v>29</v>
      </c>
      <c r="E7" s="28">
        <v>441778</v>
      </c>
      <c r="F7" s="27" t="s">
        <v>30</v>
      </c>
      <c r="G7" s="29">
        <v>169995</v>
      </c>
      <c r="H7" s="27" t="s">
        <v>31</v>
      </c>
      <c r="I7" s="29">
        <v>611773</v>
      </c>
      <c r="J7" s="27" t="s">
        <v>32</v>
      </c>
      <c r="K7" s="29">
        <v>85676</v>
      </c>
      <c r="L7" s="27" t="s">
        <v>33</v>
      </c>
      <c r="M7" s="29">
        <v>323813</v>
      </c>
      <c r="N7" s="27" t="s">
        <v>34</v>
      </c>
      <c r="O7" s="28">
        <v>409489</v>
      </c>
      <c r="P7" s="27" t="s">
        <v>35</v>
      </c>
      <c r="Q7" s="29">
        <v>579484</v>
      </c>
      <c r="R7" s="27" t="s">
        <v>36</v>
      </c>
      <c r="S7" s="11"/>
    </row>
    <row r="8" spans="1:19" ht="13.5" customHeight="1">
      <c r="A8" s="12"/>
      <c r="B8" s="25" t="s">
        <v>37</v>
      </c>
      <c r="C8" s="26">
        <v>1124659</v>
      </c>
      <c r="D8" s="27" t="s">
        <v>38</v>
      </c>
      <c r="E8" s="28">
        <v>566255</v>
      </c>
      <c r="F8" s="27" t="s">
        <v>39</v>
      </c>
      <c r="G8" s="29">
        <v>165829</v>
      </c>
      <c r="H8" s="27">
        <v>-2.5</v>
      </c>
      <c r="I8" s="29">
        <v>732084</v>
      </c>
      <c r="J8" s="27" t="s">
        <v>40</v>
      </c>
      <c r="K8" s="29">
        <v>69284</v>
      </c>
      <c r="L8" s="27">
        <v>-19.1</v>
      </c>
      <c r="M8" s="29">
        <v>323291</v>
      </c>
      <c r="N8" s="27">
        <v>-0.2</v>
      </c>
      <c r="O8" s="28">
        <v>392575</v>
      </c>
      <c r="P8" s="27">
        <v>-4.1</v>
      </c>
      <c r="Q8" s="29">
        <v>558404</v>
      </c>
      <c r="R8" s="27">
        <v>-3.6</v>
      </c>
      <c r="S8" s="11"/>
    </row>
    <row r="9" spans="1:19" ht="13.5" customHeight="1">
      <c r="A9" s="12"/>
      <c r="B9" s="25" t="s">
        <v>41</v>
      </c>
      <c r="C9" s="26">
        <v>1255913</v>
      </c>
      <c r="D9" s="27" t="s">
        <v>42</v>
      </c>
      <c r="E9" s="28">
        <v>717170</v>
      </c>
      <c r="F9" s="27" t="s">
        <v>43</v>
      </c>
      <c r="G9" s="29">
        <v>150181</v>
      </c>
      <c r="H9" s="27">
        <v>-9.4</v>
      </c>
      <c r="I9" s="29">
        <v>867351</v>
      </c>
      <c r="J9" s="27" t="s">
        <v>44</v>
      </c>
      <c r="K9" s="29">
        <v>63879</v>
      </c>
      <c r="L9" s="27">
        <v>-7.8</v>
      </c>
      <c r="M9" s="29">
        <v>324683</v>
      </c>
      <c r="N9" s="27" t="s">
        <v>45</v>
      </c>
      <c r="O9" s="28">
        <v>388562</v>
      </c>
      <c r="P9" s="30">
        <v>-1</v>
      </c>
      <c r="Q9" s="29">
        <v>538743</v>
      </c>
      <c r="R9" s="27">
        <v>-3.5</v>
      </c>
      <c r="S9" s="11"/>
    </row>
    <row r="10" spans="1:19" ht="13.5" customHeight="1">
      <c r="A10" s="12"/>
      <c r="B10" s="25" t="s">
        <v>46</v>
      </c>
      <c r="C10" s="26"/>
      <c r="D10" s="27" t="s">
        <v>46</v>
      </c>
      <c r="E10" s="28"/>
      <c r="F10" s="27"/>
      <c r="G10" s="29"/>
      <c r="H10" s="27"/>
      <c r="I10" s="29"/>
      <c r="J10" s="27"/>
      <c r="K10" s="29"/>
      <c r="L10" s="27"/>
      <c r="M10" s="29"/>
      <c r="N10" s="27"/>
      <c r="O10" s="28"/>
      <c r="P10" s="27"/>
      <c r="Q10" s="29"/>
      <c r="R10" s="27"/>
      <c r="S10" s="11"/>
    </row>
    <row r="11" spans="1:19" ht="13.5" customHeight="1">
      <c r="A11" s="12"/>
      <c r="B11" s="25" t="s">
        <v>47</v>
      </c>
      <c r="C11" s="26">
        <v>1108392</v>
      </c>
      <c r="D11" s="27">
        <v>-11.7</v>
      </c>
      <c r="E11" s="28">
        <v>612730</v>
      </c>
      <c r="F11" s="27">
        <v>-14.6</v>
      </c>
      <c r="G11" s="29">
        <v>119462</v>
      </c>
      <c r="H11" s="27">
        <v>-20.5</v>
      </c>
      <c r="I11" s="29">
        <v>732192</v>
      </c>
      <c r="J11" s="27">
        <v>-15.6</v>
      </c>
      <c r="K11" s="29">
        <v>56912</v>
      </c>
      <c r="L11" s="27">
        <v>-10.9</v>
      </c>
      <c r="M11" s="29">
        <v>319288</v>
      </c>
      <c r="N11" s="27">
        <v>-1.7</v>
      </c>
      <c r="O11" s="28">
        <v>376200</v>
      </c>
      <c r="P11" s="27">
        <v>-3.2</v>
      </c>
      <c r="Q11" s="29">
        <v>495662</v>
      </c>
      <c r="R11" s="30">
        <v>-8</v>
      </c>
      <c r="S11" s="11"/>
    </row>
    <row r="12" spans="1:19" ht="13.5" customHeight="1">
      <c r="A12" s="12"/>
      <c r="B12" s="25" t="s">
        <v>48</v>
      </c>
      <c r="C12" s="26">
        <v>960338</v>
      </c>
      <c r="D12" s="27">
        <v>-13.4</v>
      </c>
      <c r="E12" s="28">
        <v>474467</v>
      </c>
      <c r="F12" s="27">
        <v>-22.6</v>
      </c>
      <c r="G12" s="29">
        <v>99838</v>
      </c>
      <c r="H12" s="27">
        <v>-16.4</v>
      </c>
      <c r="I12" s="29">
        <v>574305</v>
      </c>
      <c r="J12" s="27">
        <v>-21.6</v>
      </c>
      <c r="K12" s="29">
        <v>66186</v>
      </c>
      <c r="L12" s="27" t="s">
        <v>49</v>
      </c>
      <c r="M12" s="29">
        <v>319847</v>
      </c>
      <c r="N12" s="27" t="s">
        <v>50</v>
      </c>
      <c r="O12" s="28">
        <v>386033</v>
      </c>
      <c r="P12" s="27" t="s">
        <v>51</v>
      </c>
      <c r="Q12" s="29">
        <v>485871</v>
      </c>
      <c r="R12" s="30">
        <v>-2</v>
      </c>
      <c r="S12" s="11"/>
    </row>
    <row r="13" spans="1:19" ht="13.5" customHeight="1">
      <c r="A13" s="12"/>
      <c r="B13" s="25" t="s">
        <v>52</v>
      </c>
      <c r="C13" s="26">
        <v>962361</v>
      </c>
      <c r="D13" s="27" t="s">
        <v>50</v>
      </c>
      <c r="E13" s="28">
        <v>398386</v>
      </c>
      <c r="F13" s="30">
        <v>-16</v>
      </c>
      <c r="G13" s="29">
        <v>101498</v>
      </c>
      <c r="H13" s="27" t="s">
        <v>53</v>
      </c>
      <c r="I13" s="29">
        <v>499884</v>
      </c>
      <c r="J13" s="30">
        <v>-13</v>
      </c>
      <c r="K13" s="29">
        <v>77656</v>
      </c>
      <c r="L13" s="27" t="s">
        <v>54</v>
      </c>
      <c r="M13" s="29">
        <v>384821</v>
      </c>
      <c r="N13" s="27" t="s">
        <v>55</v>
      </c>
      <c r="O13" s="28">
        <v>462477</v>
      </c>
      <c r="P13" s="27">
        <v>19.8</v>
      </c>
      <c r="Q13" s="29">
        <v>563975</v>
      </c>
      <c r="R13" s="27" t="s">
        <v>56</v>
      </c>
      <c r="S13" s="11"/>
    </row>
    <row r="14" spans="1:19" ht="13.5" customHeight="1">
      <c r="A14" s="12"/>
      <c r="B14" s="25" t="s">
        <v>57</v>
      </c>
      <c r="C14" s="26">
        <v>716718</v>
      </c>
      <c r="D14" s="27">
        <v>-25.5</v>
      </c>
      <c r="E14" s="28">
        <v>258724</v>
      </c>
      <c r="F14" s="27">
        <v>-35.1</v>
      </c>
      <c r="G14" s="29">
        <v>79214</v>
      </c>
      <c r="H14" s="30">
        <v>-22</v>
      </c>
      <c r="I14" s="29">
        <v>337938</v>
      </c>
      <c r="J14" s="27">
        <v>-32.4</v>
      </c>
      <c r="K14" s="29">
        <v>58577</v>
      </c>
      <c r="L14" s="27">
        <v>-24.6</v>
      </c>
      <c r="M14" s="29">
        <v>320203</v>
      </c>
      <c r="N14" s="27">
        <v>-16.8</v>
      </c>
      <c r="O14" s="28">
        <v>378780</v>
      </c>
      <c r="P14" s="27">
        <v>-18.1</v>
      </c>
      <c r="Q14" s="29">
        <v>457994</v>
      </c>
      <c r="R14" s="27">
        <v>-18.8</v>
      </c>
      <c r="S14" s="11"/>
    </row>
    <row r="15" spans="1:19" ht="13.5" customHeight="1">
      <c r="A15" s="12"/>
      <c r="B15" s="25" t="s">
        <v>58</v>
      </c>
      <c r="C15" s="26">
        <v>588306</v>
      </c>
      <c r="D15" s="27">
        <v>-17.9</v>
      </c>
      <c r="E15" s="28">
        <v>157120</v>
      </c>
      <c r="F15" s="27">
        <v>-39.3</v>
      </c>
      <c r="G15" s="29">
        <v>55055</v>
      </c>
      <c r="H15" s="27">
        <v>-30.5</v>
      </c>
      <c r="I15" s="29">
        <v>212175</v>
      </c>
      <c r="J15" s="27">
        <v>-37.2</v>
      </c>
      <c r="K15" s="29">
        <v>57783</v>
      </c>
      <c r="L15" s="27">
        <v>-1.4</v>
      </c>
      <c r="M15" s="29">
        <v>318348</v>
      </c>
      <c r="N15" s="27">
        <v>-0.6</v>
      </c>
      <c r="O15" s="28">
        <v>376131</v>
      </c>
      <c r="P15" s="27">
        <v>-0.7</v>
      </c>
      <c r="Q15" s="29">
        <v>431186</v>
      </c>
      <c r="R15" s="27">
        <v>-5.9</v>
      </c>
      <c r="S15" s="11"/>
    </row>
    <row r="16" spans="1:19" ht="13.5" customHeight="1">
      <c r="A16" s="12"/>
      <c r="B16" s="25"/>
      <c r="C16" s="26"/>
      <c r="D16" s="27" t="s">
        <v>46</v>
      </c>
      <c r="E16" s="28"/>
      <c r="F16" s="27"/>
      <c r="G16" s="29"/>
      <c r="H16" s="27"/>
      <c r="I16" s="29"/>
      <c r="J16" s="27"/>
      <c r="K16" s="29"/>
      <c r="L16" s="27"/>
      <c r="M16" s="29"/>
      <c r="N16" s="27"/>
      <c r="O16" s="28"/>
      <c r="P16" s="27"/>
      <c r="Q16" s="29"/>
      <c r="R16" s="27"/>
      <c r="S16" s="11"/>
    </row>
    <row r="17" spans="1:19" ht="13.5" customHeight="1">
      <c r="A17" s="12"/>
      <c r="B17" s="25" t="s">
        <v>59</v>
      </c>
      <c r="C17" s="26">
        <v>637494</v>
      </c>
      <c r="D17" s="27" t="s">
        <v>60</v>
      </c>
      <c r="E17" s="28">
        <v>178055</v>
      </c>
      <c r="F17" s="27" t="s">
        <v>61</v>
      </c>
      <c r="G17" s="29">
        <v>54861</v>
      </c>
      <c r="H17" s="27">
        <v>-0.4</v>
      </c>
      <c r="I17" s="29">
        <v>232916</v>
      </c>
      <c r="J17" s="27" t="s">
        <v>62</v>
      </c>
      <c r="K17" s="29">
        <v>70535</v>
      </c>
      <c r="L17" s="27" t="s">
        <v>63</v>
      </c>
      <c r="M17" s="29">
        <v>334043</v>
      </c>
      <c r="N17" s="27" t="s">
        <v>64</v>
      </c>
      <c r="O17" s="28">
        <v>404578</v>
      </c>
      <c r="P17" s="27" t="s">
        <v>65</v>
      </c>
      <c r="Q17" s="29">
        <v>459439</v>
      </c>
      <c r="R17" s="27" t="s">
        <v>66</v>
      </c>
      <c r="S17" s="11"/>
    </row>
    <row r="18" spans="1:19" ht="13.5" customHeight="1">
      <c r="A18" s="12"/>
      <c r="B18" s="25" t="s">
        <v>67</v>
      </c>
      <c r="C18" s="26">
        <v>672465</v>
      </c>
      <c r="D18" s="27" t="s">
        <v>68</v>
      </c>
      <c r="E18" s="28">
        <v>165072</v>
      </c>
      <c r="F18" s="27">
        <v>-7.3</v>
      </c>
      <c r="G18" s="29">
        <v>50167</v>
      </c>
      <c r="H18" s="27">
        <v>-8.6</v>
      </c>
      <c r="I18" s="29">
        <v>215239</v>
      </c>
      <c r="J18" s="27">
        <v>-7.6</v>
      </c>
      <c r="K18" s="29">
        <v>97080</v>
      </c>
      <c r="L18" s="27" t="s">
        <v>69</v>
      </c>
      <c r="M18" s="29">
        <v>360146</v>
      </c>
      <c r="N18" s="27" t="s">
        <v>70</v>
      </c>
      <c r="O18" s="28">
        <v>457226</v>
      </c>
      <c r="P18" s="30" t="s">
        <v>71</v>
      </c>
      <c r="Q18" s="29">
        <v>507393</v>
      </c>
      <c r="R18" s="27" t="s">
        <v>72</v>
      </c>
      <c r="S18" s="11"/>
    </row>
    <row r="19" spans="1:19" ht="13.5" customHeight="1">
      <c r="A19" s="12"/>
      <c r="B19" s="25" t="s">
        <v>73</v>
      </c>
      <c r="C19" s="26">
        <v>721235</v>
      </c>
      <c r="D19" s="27" t="s">
        <v>74</v>
      </c>
      <c r="E19" s="28">
        <v>172213</v>
      </c>
      <c r="F19" s="27" t="s">
        <v>75</v>
      </c>
      <c r="G19" s="29">
        <v>46424</v>
      </c>
      <c r="H19" s="27">
        <v>-7.5</v>
      </c>
      <c r="I19" s="29">
        <v>218637</v>
      </c>
      <c r="J19" s="27" t="s">
        <v>76</v>
      </c>
      <c r="K19" s="29">
        <v>113349</v>
      </c>
      <c r="L19" s="27" t="s">
        <v>77</v>
      </c>
      <c r="M19" s="29">
        <v>389249</v>
      </c>
      <c r="N19" s="27" t="s">
        <v>78</v>
      </c>
      <c r="O19" s="28">
        <v>502598</v>
      </c>
      <c r="P19" s="27" t="s">
        <v>79</v>
      </c>
      <c r="Q19" s="29">
        <v>549022</v>
      </c>
      <c r="R19" s="27" t="s">
        <v>80</v>
      </c>
      <c r="S19" s="11"/>
    </row>
    <row r="20" spans="1:19" ht="13.5" customHeight="1">
      <c r="A20" s="12"/>
      <c r="B20" s="25" t="s">
        <v>81</v>
      </c>
      <c r="C20" s="26">
        <v>856759</v>
      </c>
      <c r="D20" s="27" t="s">
        <v>82</v>
      </c>
      <c r="E20" s="28">
        <v>170265</v>
      </c>
      <c r="F20" s="27">
        <v>-1.1</v>
      </c>
      <c r="G20" s="29">
        <v>102514</v>
      </c>
      <c r="H20" s="27" t="s">
        <v>83</v>
      </c>
      <c r="I20" s="29">
        <v>272779</v>
      </c>
      <c r="J20" s="27" t="s">
        <v>84</v>
      </c>
      <c r="K20" s="29">
        <v>151481</v>
      </c>
      <c r="L20" s="27" t="s">
        <v>85</v>
      </c>
      <c r="M20" s="29">
        <v>432499</v>
      </c>
      <c r="N20" s="27" t="s">
        <v>86</v>
      </c>
      <c r="O20" s="28">
        <v>583980</v>
      </c>
      <c r="P20" s="27" t="s">
        <v>87</v>
      </c>
      <c r="Q20" s="29">
        <v>686494</v>
      </c>
      <c r="R20" s="30" t="s">
        <v>88</v>
      </c>
      <c r="S20" s="11"/>
    </row>
    <row r="21" spans="1:19" ht="13.5" customHeight="1">
      <c r="A21" s="12"/>
      <c r="B21" s="25" t="s">
        <v>89</v>
      </c>
      <c r="C21" s="26">
        <v>1013340</v>
      </c>
      <c r="D21" s="27" t="s">
        <v>90</v>
      </c>
      <c r="E21" s="28">
        <v>174030</v>
      </c>
      <c r="F21" s="27" t="s">
        <v>91</v>
      </c>
      <c r="G21" s="29">
        <v>211960</v>
      </c>
      <c r="H21" s="27" t="s">
        <v>92</v>
      </c>
      <c r="I21" s="29">
        <v>385990</v>
      </c>
      <c r="J21" s="27" t="s">
        <v>93</v>
      </c>
      <c r="K21" s="29">
        <v>226330</v>
      </c>
      <c r="L21" s="27" t="s">
        <v>94</v>
      </c>
      <c r="M21" s="29">
        <v>401020</v>
      </c>
      <c r="N21" s="27">
        <v>-7.3</v>
      </c>
      <c r="O21" s="28">
        <v>627350</v>
      </c>
      <c r="P21" s="27" t="s">
        <v>95</v>
      </c>
      <c r="Q21" s="29">
        <v>839310</v>
      </c>
      <c r="R21" s="27" t="s">
        <v>96</v>
      </c>
      <c r="S21" s="11"/>
    </row>
    <row r="22" spans="1:19" ht="13.5" customHeight="1">
      <c r="A22" s="12"/>
      <c r="B22" s="25"/>
      <c r="C22" s="26"/>
      <c r="D22" s="27"/>
      <c r="E22" s="28"/>
      <c r="F22" s="27"/>
      <c r="G22" s="29"/>
      <c r="H22" s="27"/>
      <c r="I22" s="29"/>
      <c r="J22" s="27"/>
      <c r="K22" s="29"/>
      <c r="L22" s="27"/>
      <c r="M22" s="29"/>
      <c r="N22" s="27"/>
      <c r="O22" s="28"/>
      <c r="P22" s="27"/>
      <c r="Q22" s="29"/>
      <c r="R22" s="27"/>
      <c r="S22" s="11"/>
    </row>
    <row r="23" spans="1:19" ht="13.5" customHeight="1">
      <c r="A23" s="12"/>
      <c r="B23" s="25" t="s">
        <v>97</v>
      </c>
      <c r="C23" s="26">
        <v>1229810</v>
      </c>
      <c r="D23" s="27" t="s">
        <v>98</v>
      </c>
      <c r="E23" s="28">
        <v>165539</v>
      </c>
      <c r="F23" s="27">
        <v>-4.9</v>
      </c>
      <c r="G23" s="29">
        <v>350383</v>
      </c>
      <c r="H23" s="27" t="s">
        <v>99</v>
      </c>
      <c r="I23" s="29">
        <v>515922</v>
      </c>
      <c r="J23" s="27" t="s">
        <v>100</v>
      </c>
      <c r="K23" s="29">
        <v>294924</v>
      </c>
      <c r="L23" s="27" t="s">
        <v>101</v>
      </c>
      <c r="M23" s="29">
        <v>418964</v>
      </c>
      <c r="N23" s="27" t="s">
        <v>102</v>
      </c>
      <c r="O23" s="28">
        <v>713888</v>
      </c>
      <c r="P23" s="27">
        <v>13.8</v>
      </c>
      <c r="Q23" s="29">
        <v>1064271</v>
      </c>
      <c r="R23" s="27" t="s">
        <v>103</v>
      </c>
      <c r="S23" s="11"/>
    </row>
    <row r="24" spans="1:19" ht="13.5" customHeight="1">
      <c r="A24" s="12"/>
      <c r="B24" s="25" t="s">
        <v>104</v>
      </c>
      <c r="C24" s="26">
        <v>1334722</v>
      </c>
      <c r="D24" s="27" t="s">
        <v>105</v>
      </c>
      <c r="E24" s="28">
        <v>179788</v>
      </c>
      <c r="F24" s="27" t="s">
        <v>106</v>
      </c>
      <c r="G24" s="29">
        <v>442130</v>
      </c>
      <c r="H24" s="27" t="s">
        <v>107</v>
      </c>
      <c r="I24" s="29">
        <v>621918</v>
      </c>
      <c r="J24" s="27" t="s">
        <v>108</v>
      </c>
      <c r="K24" s="29">
        <v>293159</v>
      </c>
      <c r="L24" s="27">
        <v>-0.6</v>
      </c>
      <c r="M24" s="29">
        <v>419645</v>
      </c>
      <c r="N24" s="27" t="s">
        <v>50</v>
      </c>
      <c r="O24" s="28">
        <v>712804</v>
      </c>
      <c r="P24" s="27">
        <v>-0.2</v>
      </c>
      <c r="Q24" s="29">
        <v>1154934</v>
      </c>
      <c r="R24" s="27" t="s">
        <v>105</v>
      </c>
      <c r="S24" s="11"/>
    </row>
    <row r="25" spans="1:19" ht="13.5" customHeight="1">
      <c r="A25" s="12"/>
      <c r="B25" s="25" t="s">
        <v>109</v>
      </c>
      <c r="C25" s="26">
        <v>1402482</v>
      </c>
      <c r="D25" s="27" t="s">
        <v>110</v>
      </c>
      <c r="E25" s="28">
        <v>197914</v>
      </c>
      <c r="F25" s="27" t="s">
        <v>38</v>
      </c>
      <c r="G25" s="29">
        <v>477782</v>
      </c>
      <c r="H25" s="27" t="s">
        <v>78</v>
      </c>
      <c r="I25" s="29">
        <v>675696</v>
      </c>
      <c r="J25" s="27" t="s">
        <v>106</v>
      </c>
      <c r="K25" s="29">
        <v>294853</v>
      </c>
      <c r="L25" s="27" t="s">
        <v>111</v>
      </c>
      <c r="M25" s="29">
        <v>431933</v>
      </c>
      <c r="N25" s="27" t="s">
        <v>112</v>
      </c>
      <c r="O25" s="28">
        <v>726786</v>
      </c>
      <c r="P25" s="27" t="s">
        <v>113</v>
      </c>
      <c r="Q25" s="29">
        <v>1204568</v>
      </c>
      <c r="R25" s="27" t="s">
        <v>75</v>
      </c>
      <c r="S25" s="11"/>
    </row>
    <row r="26" spans="1:19" ht="13.5" customHeight="1">
      <c r="A26" s="12"/>
      <c r="B26" s="25" t="s">
        <v>114</v>
      </c>
      <c r="C26" s="26">
        <v>1458794</v>
      </c>
      <c r="D26" s="30" t="s">
        <v>115</v>
      </c>
      <c r="E26" s="28">
        <v>193550</v>
      </c>
      <c r="F26" s="27">
        <v>-2.2</v>
      </c>
      <c r="G26" s="29">
        <v>568202</v>
      </c>
      <c r="H26" s="27" t="s">
        <v>116</v>
      </c>
      <c r="I26" s="29">
        <v>761752</v>
      </c>
      <c r="J26" s="27" t="s">
        <v>117</v>
      </c>
      <c r="K26" s="29">
        <v>282713</v>
      </c>
      <c r="L26" s="27">
        <v>-4.1</v>
      </c>
      <c r="M26" s="29">
        <v>414329</v>
      </c>
      <c r="N26" s="27">
        <v>-4.1</v>
      </c>
      <c r="O26" s="28">
        <v>697042</v>
      </c>
      <c r="P26" s="27">
        <v>-4.1</v>
      </c>
      <c r="Q26" s="29">
        <v>1265244</v>
      </c>
      <c r="R26" s="30" t="s">
        <v>118</v>
      </c>
      <c r="S26" s="11"/>
    </row>
    <row r="27" spans="1:19" ht="13.5" customHeight="1">
      <c r="A27" s="12"/>
      <c r="B27" s="25" t="s">
        <v>119</v>
      </c>
      <c r="C27" s="26">
        <v>1528750</v>
      </c>
      <c r="D27" s="27" t="s">
        <v>120</v>
      </c>
      <c r="E27" s="28">
        <v>161021</v>
      </c>
      <c r="F27" s="27">
        <v>-16.8</v>
      </c>
      <c r="G27" s="29">
        <v>695157</v>
      </c>
      <c r="H27" s="27" t="s">
        <v>96</v>
      </c>
      <c r="I27" s="29">
        <v>856178</v>
      </c>
      <c r="J27" s="27" t="s">
        <v>121</v>
      </c>
      <c r="K27" s="29">
        <v>273665</v>
      </c>
      <c r="L27" s="27">
        <v>-3.2</v>
      </c>
      <c r="M27" s="29">
        <v>398907</v>
      </c>
      <c r="N27" s="27">
        <v>-3.7</v>
      </c>
      <c r="O27" s="28">
        <v>672572</v>
      </c>
      <c r="P27" s="27">
        <v>-3.5</v>
      </c>
      <c r="Q27" s="29">
        <v>1367729</v>
      </c>
      <c r="R27" s="27" t="s">
        <v>78</v>
      </c>
      <c r="S27" s="11"/>
    </row>
    <row r="28" spans="1:19" ht="13.5" customHeight="1">
      <c r="A28" s="12"/>
      <c r="B28" s="25"/>
      <c r="C28" s="26"/>
      <c r="D28" s="27"/>
      <c r="E28" s="28"/>
      <c r="F28" s="27"/>
      <c r="G28" s="29"/>
      <c r="H28" s="27"/>
      <c r="I28" s="29"/>
      <c r="J28" s="27"/>
      <c r="K28" s="29"/>
      <c r="L28" s="27"/>
      <c r="M28" s="29"/>
      <c r="N28" s="27"/>
      <c r="O28" s="28"/>
      <c r="P28" s="27"/>
      <c r="Q28" s="29"/>
      <c r="R28" s="27"/>
      <c r="S28" s="11"/>
    </row>
    <row r="29" spans="1:19" ht="13.5" customHeight="1">
      <c r="A29" s="12"/>
      <c r="B29" s="25" t="s">
        <v>122</v>
      </c>
      <c r="C29" s="26">
        <v>1613911</v>
      </c>
      <c r="D29" s="27" t="s">
        <v>123</v>
      </c>
      <c r="E29" s="28">
        <v>138255</v>
      </c>
      <c r="F29" s="27">
        <v>-14.1</v>
      </c>
      <c r="G29" s="29">
        <v>809144</v>
      </c>
      <c r="H29" s="27" t="s">
        <v>124</v>
      </c>
      <c r="I29" s="29">
        <v>947399</v>
      </c>
      <c r="J29" s="27" t="s">
        <v>125</v>
      </c>
      <c r="K29" s="29">
        <v>269281</v>
      </c>
      <c r="L29" s="27">
        <v>-1.6</v>
      </c>
      <c r="M29" s="29">
        <v>397231</v>
      </c>
      <c r="N29" s="27">
        <v>-0.4</v>
      </c>
      <c r="O29" s="28">
        <v>666512</v>
      </c>
      <c r="P29" s="27">
        <v>-0.9</v>
      </c>
      <c r="Q29" s="29">
        <v>1475656</v>
      </c>
      <c r="R29" s="27" t="s">
        <v>126</v>
      </c>
      <c r="S29" s="11"/>
    </row>
    <row r="30" spans="1:19" ht="13.5" customHeight="1">
      <c r="A30" s="12"/>
      <c r="B30" s="25" t="s">
        <v>127</v>
      </c>
      <c r="C30" s="26">
        <v>1674235</v>
      </c>
      <c r="D30" s="27" t="s">
        <v>128</v>
      </c>
      <c r="E30" s="28">
        <v>126872</v>
      </c>
      <c r="F30" s="27">
        <v>-8.2</v>
      </c>
      <c r="G30" s="29">
        <v>860509</v>
      </c>
      <c r="H30" s="27" t="s">
        <v>129</v>
      </c>
      <c r="I30" s="29">
        <v>987381</v>
      </c>
      <c r="J30" s="27" t="s">
        <v>130</v>
      </c>
      <c r="K30" s="29">
        <v>281569</v>
      </c>
      <c r="L30" s="27" t="s">
        <v>131</v>
      </c>
      <c r="M30" s="29">
        <v>405285</v>
      </c>
      <c r="N30" s="30" t="s">
        <v>113</v>
      </c>
      <c r="O30" s="28">
        <v>686854</v>
      </c>
      <c r="P30" s="27" t="s">
        <v>132</v>
      </c>
      <c r="Q30" s="29">
        <v>1547363</v>
      </c>
      <c r="R30" s="27" t="s">
        <v>64</v>
      </c>
      <c r="S30" s="11"/>
    </row>
    <row r="31" spans="1:19" ht="13.5" customHeight="1">
      <c r="A31" s="12"/>
      <c r="B31" s="25" t="s">
        <v>133</v>
      </c>
      <c r="C31" s="26">
        <v>1749994</v>
      </c>
      <c r="D31" s="27" t="s">
        <v>102</v>
      </c>
      <c r="E31" s="28">
        <v>153685</v>
      </c>
      <c r="F31" s="27" t="s">
        <v>35</v>
      </c>
      <c r="G31" s="29">
        <v>872112</v>
      </c>
      <c r="H31" s="27" t="s">
        <v>134</v>
      </c>
      <c r="I31" s="29">
        <v>1025797</v>
      </c>
      <c r="J31" s="27" t="s">
        <v>135</v>
      </c>
      <c r="K31" s="29">
        <v>302956</v>
      </c>
      <c r="L31" s="27" t="s">
        <v>136</v>
      </c>
      <c r="M31" s="29">
        <v>421241</v>
      </c>
      <c r="N31" s="27" t="s">
        <v>135</v>
      </c>
      <c r="O31" s="28">
        <v>724197</v>
      </c>
      <c r="P31" s="27" t="s">
        <v>137</v>
      </c>
      <c r="Q31" s="29">
        <v>1596309</v>
      </c>
      <c r="R31" s="27" t="s">
        <v>138</v>
      </c>
      <c r="S31" s="11"/>
    </row>
    <row r="32" spans="1:19" ht="13.5" customHeight="1">
      <c r="A32" s="12"/>
      <c r="B32" s="25" t="s">
        <v>139</v>
      </c>
      <c r="C32" s="26">
        <v>1695242</v>
      </c>
      <c r="D32" s="27">
        <v>-3.1</v>
      </c>
      <c r="E32" s="28">
        <v>392489</v>
      </c>
      <c r="F32" s="27" t="s">
        <v>140</v>
      </c>
      <c r="G32" s="29">
        <v>617537</v>
      </c>
      <c r="H32" s="27">
        <v>-29.2</v>
      </c>
      <c r="I32" s="29">
        <v>1010026</v>
      </c>
      <c r="J32" s="27">
        <v>-1.5</v>
      </c>
      <c r="K32" s="29">
        <v>280541</v>
      </c>
      <c r="L32" s="27">
        <v>-7.4</v>
      </c>
      <c r="M32" s="29">
        <v>404675</v>
      </c>
      <c r="N32" s="27">
        <v>-3.9</v>
      </c>
      <c r="O32" s="28">
        <v>685216</v>
      </c>
      <c r="P32" s="27">
        <v>-5.4</v>
      </c>
      <c r="Q32" s="29">
        <v>1302753</v>
      </c>
      <c r="R32" s="27">
        <v>-18.4</v>
      </c>
      <c r="S32" s="11"/>
    </row>
    <row r="33" spans="1:19" ht="13.5" customHeight="1">
      <c r="A33" s="12"/>
      <c r="B33" s="25" t="s">
        <v>141</v>
      </c>
      <c r="C33" s="26">
        <v>1802576</v>
      </c>
      <c r="D33" s="27" t="s">
        <v>129</v>
      </c>
      <c r="E33" s="28">
        <v>795961</v>
      </c>
      <c r="F33" s="27" t="s">
        <v>142</v>
      </c>
      <c r="G33" s="29">
        <v>282367</v>
      </c>
      <c r="H33" s="27">
        <v>-54.3</v>
      </c>
      <c r="I33" s="29">
        <v>1078328</v>
      </c>
      <c r="J33" s="27" t="s">
        <v>143</v>
      </c>
      <c r="K33" s="29">
        <v>317288</v>
      </c>
      <c r="L33" s="27" t="s">
        <v>144</v>
      </c>
      <c r="M33" s="29">
        <v>406960</v>
      </c>
      <c r="N33" s="27" t="s">
        <v>111</v>
      </c>
      <c r="O33" s="28">
        <v>724248</v>
      </c>
      <c r="P33" s="27">
        <v>5.7</v>
      </c>
      <c r="Q33" s="29">
        <v>1006615</v>
      </c>
      <c r="R33" s="27">
        <v>-22.7</v>
      </c>
      <c r="S33" s="11"/>
    </row>
    <row r="34" spans="1:19" ht="13.5" customHeight="1">
      <c r="A34" s="12"/>
      <c r="B34" s="25"/>
      <c r="C34" s="26"/>
      <c r="D34" s="27"/>
      <c r="E34" s="28"/>
      <c r="F34" s="27"/>
      <c r="G34" s="29"/>
      <c r="H34" s="27"/>
      <c r="I34" s="29"/>
      <c r="J34" s="27"/>
      <c r="K34" s="29"/>
      <c r="L34" s="27"/>
      <c r="M34" s="29"/>
      <c r="N34" s="27"/>
      <c r="O34" s="28"/>
      <c r="P34" s="27"/>
      <c r="Q34" s="29"/>
      <c r="R34" s="27"/>
      <c r="S34" s="11"/>
    </row>
    <row r="35" spans="1:19" ht="13.5" customHeight="1">
      <c r="A35" s="12"/>
      <c r="B35" s="25" t="s">
        <v>145</v>
      </c>
      <c r="C35" s="26">
        <v>1780187</v>
      </c>
      <c r="D35" s="27">
        <v>-1.2</v>
      </c>
      <c r="E35" s="28">
        <v>840344</v>
      </c>
      <c r="F35" s="27" t="s">
        <v>123</v>
      </c>
      <c r="G35" s="29">
        <v>219099</v>
      </c>
      <c r="H35" s="27">
        <v>-22.4</v>
      </c>
      <c r="I35" s="29">
        <v>1059443</v>
      </c>
      <c r="J35" s="27">
        <v>-1.8</v>
      </c>
      <c r="K35" s="29">
        <v>303186</v>
      </c>
      <c r="L35" s="27">
        <v>-4.4</v>
      </c>
      <c r="M35" s="29">
        <v>417558</v>
      </c>
      <c r="N35" s="27" t="s">
        <v>51</v>
      </c>
      <c r="O35" s="28">
        <v>720744</v>
      </c>
      <c r="P35" s="27">
        <v>-0.5</v>
      </c>
      <c r="Q35" s="29">
        <v>939843</v>
      </c>
      <c r="R35" s="27">
        <v>-6.6</v>
      </c>
      <c r="S35" s="11"/>
    </row>
    <row r="36" spans="1:19" ht="13.5" customHeight="1">
      <c r="A36" s="12"/>
      <c r="B36" s="25" t="s">
        <v>146</v>
      </c>
      <c r="C36" s="26">
        <v>1626009</v>
      </c>
      <c r="D36" s="27">
        <v>-8.7</v>
      </c>
      <c r="E36" s="28">
        <v>774197</v>
      </c>
      <c r="F36" s="27">
        <v>-7.9</v>
      </c>
      <c r="G36" s="29">
        <v>197208</v>
      </c>
      <c r="H36" s="27">
        <v>-10</v>
      </c>
      <c r="I36" s="29">
        <v>971405</v>
      </c>
      <c r="J36" s="27">
        <v>-8.3</v>
      </c>
      <c r="K36" s="29">
        <v>263326</v>
      </c>
      <c r="L36" s="27">
        <v>-13.1</v>
      </c>
      <c r="M36" s="29">
        <v>391278</v>
      </c>
      <c r="N36" s="27">
        <v>-6.3</v>
      </c>
      <c r="O36" s="28">
        <v>654604</v>
      </c>
      <c r="P36" s="27">
        <v>-9.2</v>
      </c>
      <c r="Q36" s="29">
        <v>851812</v>
      </c>
      <c r="R36" s="27">
        <v>-9.4</v>
      </c>
      <c r="S36" s="11"/>
    </row>
    <row r="37" spans="1:19" ht="13.5" customHeight="1">
      <c r="A37" s="12"/>
      <c r="B37" s="25" t="s">
        <v>147</v>
      </c>
      <c r="C37" s="26">
        <v>1580932</v>
      </c>
      <c r="D37" s="27">
        <v>-2.8</v>
      </c>
      <c r="E37" s="28">
        <v>772369</v>
      </c>
      <c r="F37" s="27">
        <v>-0.2</v>
      </c>
      <c r="G37" s="29">
        <v>200539</v>
      </c>
      <c r="H37" s="27" t="s">
        <v>53</v>
      </c>
      <c r="I37" s="29">
        <v>972908</v>
      </c>
      <c r="J37" s="27" t="s">
        <v>50</v>
      </c>
      <c r="K37" s="29">
        <v>245822</v>
      </c>
      <c r="L37" s="27">
        <v>-6.6</v>
      </c>
      <c r="M37" s="29">
        <v>362202</v>
      </c>
      <c r="N37" s="27">
        <v>-7.4</v>
      </c>
      <c r="O37" s="28">
        <v>608024</v>
      </c>
      <c r="P37" s="27">
        <v>-7.1</v>
      </c>
      <c r="Q37" s="29">
        <v>808563</v>
      </c>
      <c r="R37" s="27">
        <v>-5.1</v>
      </c>
      <c r="S37" s="11"/>
    </row>
    <row r="38" spans="1:19" ht="13.5" customHeight="1">
      <c r="A38" s="12"/>
      <c r="B38" s="25" t="s">
        <v>148</v>
      </c>
      <c r="C38" s="26">
        <v>1616317</v>
      </c>
      <c r="D38" s="27" t="s">
        <v>91</v>
      </c>
      <c r="E38" s="28">
        <v>810025</v>
      </c>
      <c r="F38" s="27" t="s">
        <v>64</v>
      </c>
      <c r="G38" s="29">
        <v>200850</v>
      </c>
      <c r="H38" s="27" t="s">
        <v>50</v>
      </c>
      <c r="I38" s="29">
        <v>1010875</v>
      </c>
      <c r="J38" s="27" t="s">
        <v>135</v>
      </c>
      <c r="K38" s="29">
        <v>251748</v>
      </c>
      <c r="L38" s="27" t="s">
        <v>149</v>
      </c>
      <c r="M38" s="29">
        <v>353694</v>
      </c>
      <c r="N38" s="27">
        <v>-2.3</v>
      </c>
      <c r="O38" s="28">
        <v>605442</v>
      </c>
      <c r="P38" s="27">
        <v>-0.4</v>
      </c>
      <c r="Q38" s="29">
        <v>806292</v>
      </c>
      <c r="R38" s="27">
        <v>-0.3</v>
      </c>
      <c r="S38" s="11"/>
    </row>
    <row r="39" spans="1:19" ht="13.5" customHeight="1">
      <c r="A39" s="12"/>
      <c r="B39" s="25" t="s">
        <v>150</v>
      </c>
      <c r="C39" s="26">
        <v>1717537</v>
      </c>
      <c r="D39" s="27" t="s">
        <v>129</v>
      </c>
      <c r="E39" s="28">
        <v>900364</v>
      </c>
      <c r="F39" s="27" t="s">
        <v>151</v>
      </c>
      <c r="G39" s="29">
        <v>239059</v>
      </c>
      <c r="H39" s="30" t="s">
        <v>152</v>
      </c>
      <c r="I39" s="29">
        <v>1139423</v>
      </c>
      <c r="J39" s="27" t="s">
        <v>117</v>
      </c>
      <c r="K39" s="29">
        <v>232443</v>
      </c>
      <c r="L39" s="27">
        <v>-7.7</v>
      </c>
      <c r="M39" s="29">
        <v>345671</v>
      </c>
      <c r="N39" s="27">
        <v>-2.3</v>
      </c>
      <c r="O39" s="28">
        <v>578114</v>
      </c>
      <c r="P39" s="27">
        <v>-4.5</v>
      </c>
      <c r="Q39" s="29">
        <v>817173</v>
      </c>
      <c r="R39" s="27" t="s">
        <v>134</v>
      </c>
      <c r="S39" s="11"/>
    </row>
    <row r="40" spans="1:19" ht="13.5" customHeight="1">
      <c r="A40" s="12"/>
      <c r="B40" s="25"/>
      <c r="C40" s="26"/>
      <c r="D40" s="27"/>
      <c r="E40" s="28"/>
      <c r="F40" s="27"/>
      <c r="G40" s="29"/>
      <c r="H40" s="27"/>
      <c r="I40" s="29"/>
      <c r="J40" s="27"/>
      <c r="K40" s="29"/>
      <c r="L40" s="27"/>
      <c r="M40" s="29"/>
      <c r="N40" s="27"/>
      <c r="O40" s="28"/>
      <c r="P40" s="27"/>
      <c r="Q40" s="29"/>
      <c r="R40" s="27"/>
      <c r="S40" s="11"/>
    </row>
    <row r="41" spans="1:19" ht="13.5" customHeight="1">
      <c r="A41" s="12"/>
      <c r="B41" s="25" t="s">
        <v>153</v>
      </c>
      <c r="C41" s="26">
        <v>1705609</v>
      </c>
      <c r="D41" s="27">
        <v>-0.7</v>
      </c>
      <c r="E41" s="28">
        <v>957391</v>
      </c>
      <c r="F41" s="27" t="s">
        <v>129</v>
      </c>
      <c r="G41" s="29">
        <v>182294</v>
      </c>
      <c r="H41" s="27">
        <v>-23.7</v>
      </c>
      <c r="I41" s="29">
        <v>1139685</v>
      </c>
      <c r="J41" s="27">
        <v>0</v>
      </c>
      <c r="K41" s="29">
        <v>221607</v>
      </c>
      <c r="L41" s="27">
        <v>-4.7</v>
      </c>
      <c r="M41" s="29">
        <v>344317</v>
      </c>
      <c r="N41" s="27">
        <v>-0.4</v>
      </c>
      <c r="O41" s="28">
        <v>565924</v>
      </c>
      <c r="P41" s="27">
        <v>-2.1</v>
      </c>
      <c r="Q41" s="29">
        <v>748218</v>
      </c>
      <c r="R41" s="27">
        <v>-8.4</v>
      </c>
      <c r="S41" s="11"/>
    </row>
    <row r="42" spans="1:19" ht="13.5" customHeight="1">
      <c r="A42" s="12"/>
      <c r="B42" s="25" t="s">
        <v>154</v>
      </c>
      <c r="C42" s="26">
        <v>1617471</v>
      </c>
      <c r="D42" s="27">
        <v>-5.2</v>
      </c>
      <c r="E42" s="28">
        <v>917105</v>
      </c>
      <c r="F42" s="27">
        <v>-4.2</v>
      </c>
      <c r="G42" s="29">
        <v>163375</v>
      </c>
      <c r="H42" s="27">
        <v>-10.4</v>
      </c>
      <c r="I42" s="29">
        <v>1080480</v>
      </c>
      <c r="J42" s="27">
        <v>-5.2</v>
      </c>
      <c r="K42" s="29">
        <v>200527</v>
      </c>
      <c r="L42" s="27">
        <v>-9.5</v>
      </c>
      <c r="M42" s="29">
        <v>336464</v>
      </c>
      <c r="N42" s="27">
        <v>-2.3</v>
      </c>
      <c r="O42" s="28">
        <v>536991</v>
      </c>
      <c r="P42" s="27">
        <v>-5.1</v>
      </c>
      <c r="Q42" s="29">
        <v>700366</v>
      </c>
      <c r="R42" s="27">
        <v>-6.4</v>
      </c>
      <c r="S42" s="11"/>
    </row>
    <row r="43" spans="1:19" ht="13.5" customHeight="1">
      <c r="A43" s="11"/>
      <c r="B43" s="31" t="s">
        <v>155</v>
      </c>
      <c r="C43" s="32">
        <v>1551330</v>
      </c>
      <c r="D43" s="33">
        <v>-4.1</v>
      </c>
      <c r="E43" s="34">
        <v>947366</v>
      </c>
      <c r="F43" s="33" t="s">
        <v>156</v>
      </c>
      <c r="G43" s="29">
        <v>153468</v>
      </c>
      <c r="H43" s="33">
        <v>-6.1</v>
      </c>
      <c r="I43" s="29">
        <v>1100834</v>
      </c>
      <c r="J43" s="33" t="s">
        <v>157</v>
      </c>
      <c r="K43" s="29">
        <v>170076</v>
      </c>
      <c r="L43" s="33">
        <v>-15.2</v>
      </c>
      <c r="M43" s="29">
        <v>280420</v>
      </c>
      <c r="N43" s="33">
        <v>-16.7</v>
      </c>
      <c r="O43" s="34">
        <v>450496</v>
      </c>
      <c r="P43" s="33">
        <v>-16.1</v>
      </c>
      <c r="Q43" s="29">
        <v>603964</v>
      </c>
      <c r="R43" s="33">
        <v>-13.8</v>
      </c>
      <c r="S43" s="11"/>
    </row>
    <row r="44" spans="1:19" ht="13.5" customHeight="1">
      <c r="A44" s="11"/>
      <c r="B44" s="31" t="s">
        <v>158</v>
      </c>
      <c r="C44" s="32">
        <v>1880771</v>
      </c>
      <c r="D44" s="33" t="s">
        <v>159</v>
      </c>
      <c r="E44" s="34">
        <v>1236363</v>
      </c>
      <c r="F44" s="33" t="s">
        <v>160</v>
      </c>
      <c r="G44" s="29">
        <v>134064</v>
      </c>
      <c r="H44" s="33" t="s">
        <v>161</v>
      </c>
      <c r="I44" s="29">
        <v>1370427</v>
      </c>
      <c r="J44" s="33" t="s">
        <v>162</v>
      </c>
      <c r="K44" s="29">
        <v>207035</v>
      </c>
      <c r="L44" s="33" t="s">
        <v>163</v>
      </c>
      <c r="M44" s="29">
        <v>303309</v>
      </c>
      <c r="N44" s="33" t="s">
        <v>80</v>
      </c>
      <c r="O44" s="34">
        <v>510344</v>
      </c>
      <c r="P44" s="33" t="s">
        <v>61</v>
      </c>
      <c r="Q44" s="29">
        <v>644408</v>
      </c>
      <c r="R44" s="33" t="s">
        <v>164</v>
      </c>
      <c r="S44" s="11"/>
    </row>
    <row r="45" spans="1:19" ht="13.5" customHeight="1">
      <c r="A45" s="11"/>
      <c r="B45" s="31" t="s">
        <v>165</v>
      </c>
      <c r="C45" s="32">
        <v>1874915</v>
      </c>
      <c r="D45" s="33">
        <v>-0.3</v>
      </c>
      <c r="E45" s="34">
        <v>1281805</v>
      </c>
      <c r="F45" s="33" t="s">
        <v>128</v>
      </c>
      <c r="G45" s="29">
        <v>138672</v>
      </c>
      <c r="H45" s="33" t="s">
        <v>166</v>
      </c>
      <c r="I45" s="29">
        <v>1420477</v>
      </c>
      <c r="J45" s="33" t="s">
        <v>128</v>
      </c>
      <c r="K45" s="29">
        <v>177143</v>
      </c>
      <c r="L45" s="33">
        <v>-14.4</v>
      </c>
      <c r="M45" s="29">
        <v>277295</v>
      </c>
      <c r="N45" s="33">
        <v>-8.6</v>
      </c>
      <c r="O45" s="34">
        <f>SUM(K45+M45)</f>
        <v>454438</v>
      </c>
      <c r="P45" s="35" t="s">
        <v>167</v>
      </c>
      <c r="Q45" s="29">
        <f>SUM(G45+O45)</f>
        <v>593110</v>
      </c>
      <c r="R45" s="35" t="s">
        <v>168</v>
      </c>
      <c r="S45" s="11"/>
    </row>
    <row r="46" spans="1:19" ht="13.5" customHeight="1">
      <c r="A46" s="12"/>
      <c r="B46" s="25"/>
      <c r="C46" s="26"/>
      <c r="D46" s="27"/>
      <c r="E46" s="28"/>
      <c r="F46" s="27"/>
      <c r="G46" s="29"/>
      <c r="H46" s="27"/>
      <c r="I46" s="29"/>
      <c r="J46" s="27"/>
      <c r="K46" s="29"/>
      <c r="L46" s="27"/>
      <c r="M46" s="29"/>
      <c r="N46" s="27"/>
      <c r="O46" s="28"/>
      <c r="P46" s="27"/>
      <c r="Q46" s="29"/>
      <c r="R46" s="27"/>
      <c r="S46" s="11"/>
    </row>
    <row r="47" spans="1:19" ht="13.5" customHeight="1">
      <c r="A47" s="12"/>
      <c r="B47" s="25" t="s">
        <v>169</v>
      </c>
      <c r="C47" s="36">
        <v>1853520</v>
      </c>
      <c r="D47" s="37">
        <v>-1.1</v>
      </c>
      <c r="E47" s="38">
        <v>1273570</v>
      </c>
      <c r="F47" s="37">
        <v>-0.6</v>
      </c>
      <c r="G47" s="39">
        <v>120010</v>
      </c>
      <c r="H47" s="37">
        <v>-13.5</v>
      </c>
      <c r="I47" s="39">
        <v>1393580</v>
      </c>
      <c r="J47" s="37">
        <v>-1.9</v>
      </c>
      <c r="K47" s="39">
        <v>175594</v>
      </c>
      <c r="L47" s="37">
        <v>-0.9</v>
      </c>
      <c r="M47" s="39">
        <v>284346</v>
      </c>
      <c r="N47" s="37" t="s">
        <v>170</v>
      </c>
      <c r="O47" s="38">
        <v>459940</v>
      </c>
      <c r="P47" s="37" t="s">
        <v>171</v>
      </c>
      <c r="Q47" s="39">
        <v>579950</v>
      </c>
      <c r="R47" s="37" t="s">
        <v>172</v>
      </c>
      <c r="S47" s="11"/>
    </row>
    <row r="48" spans="1:19" ht="13.5" customHeight="1">
      <c r="A48" s="12"/>
      <c r="B48" s="31" t="s">
        <v>173</v>
      </c>
      <c r="C48" s="40">
        <v>1830700</v>
      </c>
      <c r="D48" s="41" t="s">
        <v>174</v>
      </c>
      <c r="E48" s="42">
        <v>1307296</v>
      </c>
      <c r="F48" s="41" t="s">
        <v>51</v>
      </c>
      <c r="G48" s="39">
        <v>101789</v>
      </c>
      <c r="H48" s="41" t="s">
        <v>175</v>
      </c>
      <c r="I48" s="39">
        <v>1409085</v>
      </c>
      <c r="J48" s="41" t="s">
        <v>176</v>
      </c>
      <c r="K48" s="39">
        <v>163412</v>
      </c>
      <c r="L48" s="41" t="s">
        <v>177</v>
      </c>
      <c r="M48" s="39">
        <v>258203</v>
      </c>
      <c r="N48" s="41" t="s">
        <v>178</v>
      </c>
      <c r="O48" s="42">
        <v>421615</v>
      </c>
      <c r="P48" s="43" t="s">
        <v>179</v>
      </c>
      <c r="Q48" s="39">
        <v>523404</v>
      </c>
      <c r="R48" s="44" t="s">
        <v>180</v>
      </c>
      <c r="S48" s="11"/>
    </row>
    <row r="49" spans="1:19" ht="13.5" customHeight="1">
      <c r="A49" s="11"/>
      <c r="B49" s="31" t="s">
        <v>181</v>
      </c>
      <c r="C49" s="36">
        <v>1804755</v>
      </c>
      <c r="D49" s="41" t="s">
        <v>182</v>
      </c>
      <c r="E49" s="38">
        <v>1291889</v>
      </c>
      <c r="F49" s="41" t="s">
        <v>174</v>
      </c>
      <c r="G49" s="39">
        <v>89532</v>
      </c>
      <c r="H49" s="43" t="s">
        <v>183</v>
      </c>
      <c r="I49" s="39">
        <v>1381421</v>
      </c>
      <c r="J49" s="43" t="s">
        <v>184</v>
      </c>
      <c r="K49" s="39">
        <v>172644</v>
      </c>
      <c r="L49" s="43" t="s">
        <v>123</v>
      </c>
      <c r="M49" s="39">
        <v>250690</v>
      </c>
      <c r="N49" s="41" t="s">
        <v>185</v>
      </c>
      <c r="O49" s="38">
        <v>423334</v>
      </c>
      <c r="P49" s="43" t="s">
        <v>45</v>
      </c>
      <c r="Q49" s="39">
        <v>512866</v>
      </c>
      <c r="R49" s="45" t="s">
        <v>184</v>
      </c>
      <c r="S49" s="11"/>
    </row>
    <row r="50" spans="1:19" ht="13.5" customHeight="1">
      <c r="A50" s="11"/>
      <c r="B50" s="31" t="s">
        <v>186</v>
      </c>
      <c r="C50" s="36">
        <v>1891150</v>
      </c>
      <c r="D50" s="41" t="s">
        <v>120</v>
      </c>
      <c r="E50" s="38">
        <v>1372083</v>
      </c>
      <c r="F50" s="41" t="s">
        <v>187</v>
      </c>
      <c r="G50" s="39">
        <v>77297</v>
      </c>
      <c r="H50" s="43" t="s">
        <v>188</v>
      </c>
      <c r="I50" s="39">
        <v>1449380</v>
      </c>
      <c r="J50" s="41" t="s">
        <v>64</v>
      </c>
      <c r="K50" s="39">
        <v>183995</v>
      </c>
      <c r="L50" s="41" t="s">
        <v>66</v>
      </c>
      <c r="M50" s="39">
        <v>257775</v>
      </c>
      <c r="N50" s="41" t="s">
        <v>189</v>
      </c>
      <c r="O50" s="38">
        <v>441770</v>
      </c>
      <c r="P50" s="41" t="s">
        <v>190</v>
      </c>
      <c r="Q50" s="39">
        <v>519067</v>
      </c>
      <c r="R50" s="41" t="s">
        <v>171</v>
      </c>
      <c r="S50" s="11"/>
    </row>
    <row r="51" spans="1:19" ht="13.5" customHeight="1">
      <c r="A51" s="11"/>
      <c r="B51" s="31" t="s">
        <v>191</v>
      </c>
      <c r="C51" s="36">
        <v>1923716</v>
      </c>
      <c r="D51" s="41" t="s">
        <v>53</v>
      </c>
      <c r="E51" s="38">
        <v>1387068</v>
      </c>
      <c r="F51" s="41" t="s">
        <v>176</v>
      </c>
      <c r="G51" s="39">
        <v>77547</v>
      </c>
      <c r="H51" s="43" t="s">
        <v>192</v>
      </c>
      <c r="I51" s="39">
        <v>1464615</v>
      </c>
      <c r="J51" s="41" t="s">
        <v>176</v>
      </c>
      <c r="K51" s="39">
        <v>197141</v>
      </c>
      <c r="L51" s="41" t="s">
        <v>193</v>
      </c>
      <c r="M51" s="39">
        <v>261960</v>
      </c>
      <c r="N51" s="41" t="s">
        <v>76</v>
      </c>
      <c r="O51" s="38">
        <v>459101</v>
      </c>
      <c r="P51" s="41" t="s">
        <v>135</v>
      </c>
      <c r="Q51" s="39">
        <v>536648</v>
      </c>
      <c r="R51" s="41" t="s">
        <v>166</v>
      </c>
      <c r="S51" s="11"/>
    </row>
    <row r="52" spans="1:19" ht="13.5" customHeight="1">
      <c r="A52" s="11"/>
      <c r="B52" s="31" t="s">
        <v>194</v>
      </c>
      <c r="C52" s="36">
        <v>2023619</v>
      </c>
      <c r="D52" s="41" t="s">
        <v>195</v>
      </c>
      <c r="E52" s="38">
        <v>1507598</v>
      </c>
      <c r="F52" s="41" t="s">
        <v>196</v>
      </c>
      <c r="G52" s="39">
        <v>68714</v>
      </c>
      <c r="H52" s="43" t="s">
        <v>197</v>
      </c>
      <c r="I52" s="39">
        <f>SUM(E52+G52)</f>
        <v>1576312</v>
      </c>
      <c r="J52" s="41" t="s">
        <v>136</v>
      </c>
      <c r="K52" s="39">
        <v>204838</v>
      </c>
      <c r="L52" s="41" t="s">
        <v>135</v>
      </c>
      <c r="M52" s="39">
        <v>242469</v>
      </c>
      <c r="N52" s="41" t="s">
        <v>198</v>
      </c>
      <c r="O52" s="38">
        <f>SUM(K52+M52)</f>
        <v>447307</v>
      </c>
      <c r="P52" s="41" t="s">
        <v>199</v>
      </c>
      <c r="Q52" s="39">
        <v>516021</v>
      </c>
      <c r="R52" s="41" t="s">
        <v>200</v>
      </c>
      <c r="S52" s="11"/>
    </row>
    <row r="53" spans="1:19" ht="13.5" customHeight="1">
      <c r="A53" s="11"/>
      <c r="B53" s="31"/>
      <c r="C53" s="36"/>
      <c r="D53" s="41"/>
      <c r="E53" s="38"/>
      <c r="F53" s="41"/>
      <c r="G53" s="39"/>
      <c r="H53" s="43"/>
      <c r="I53" s="39"/>
      <c r="J53" s="41"/>
      <c r="K53" s="39"/>
      <c r="L53" s="41"/>
      <c r="M53" s="39"/>
      <c r="N53" s="41"/>
      <c r="O53" s="38"/>
      <c r="P53" s="41"/>
      <c r="Q53" s="39"/>
      <c r="R53" s="41"/>
      <c r="S53" s="11"/>
    </row>
    <row r="54" spans="1:19" ht="13.5" customHeight="1">
      <c r="A54" s="11"/>
      <c r="B54" s="31" t="s">
        <v>201</v>
      </c>
      <c r="C54" s="36">
        <v>1919819</v>
      </c>
      <c r="D54" s="41" t="s">
        <v>202</v>
      </c>
      <c r="E54" s="38">
        <v>1447106</v>
      </c>
      <c r="F54" s="41" t="s">
        <v>203</v>
      </c>
      <c r="G54" s="39">
        <v>57509</v>
      </c>
      <c r="H54" s="43" t="s">
        <v>204</v>
      </c>
      <c r="I54" s="39">
        <v>1504615</v>
      </c>
      <c r="J54" s="41" t="s">
        <v>205</v>
      </c>
      <c r="K54" s="39">
        <v>196040</v>
      </c>
      <c r="L54" s="41" t="s">
        <v>206</v>
      </c>
      <c r="M54" s="39">
        <v>219164</v>
      </c>
      <c r="N54" s="41" t="s">
        <v>207</v>
      </c>
      <c r="O54" s="38">
        <v>415204</v>
      </c>
      <c r="P54" s="41" t="s">
        <v>208</v>
      </c>
      <c r="Q54" s="39">
        <v>472713</v>
      </c>
      <c r="R54" s="41" t="s">
        <v>209</v>
      </c>
      <c r="S54" s="11"/>
    </row>
    <row r="55" spans="1:19" ht="13.5" customHeight="1">
      <c r="A55" s="11"/>
      <c r="B55" s="31" t="s">
        <v>210</v>
      </c>
      <c r="C55" s="36">
        <v>1869893</v>
      </c>
      <c r="D55" s="41" t="s">
        <v>199</v>
      </c>
      <c r="E55" s="38">
        <v>1426979</v>
      </c>
      <c r="F55" s="41" t="s">
        <v>182</v>
      </c>
      <c r="G55" s="39">
        <v>51622</v>
      </c>
      <c r="H55" s="43" t="s">
        <v>211</v>
      </c>
      <c r="I55" s="39">
        <v>1478601</v>
      </c>
      <c r="J55" s="41" t="s">
        <v>212</v>
      </c>
      <c r="K55" s="39">
        <v>185806</v>
      </c>
      <c r="L55" s="41" t="s">
        <v>213</v>
      </c>
      <c r="M55" s="39">
        <v>205486</v>
      </c>
      <c r="N55" s="41" t="s">
        <v>214</v>
      </c>
      <c r="O55" s="38">
        <v>391292</v>
      </c>
      <c r="P55" s="41" t="s">
        <v>215</v>
      </c>
      <c r="Q55" s="39">
        <v>442914</v>
      </c>
      <c r="R55" s="41" t="s">
        <v>216</v>
      </c>
      <c r="S55" s="11"/>
    </row>
    <row r="56" spans="1:19" ht="13.5" customHeight="1">
      <c r="A56" s="11"/>
      <c r="B56" s="31" t="s">
        <v>217</v>
      </c>
      <c r="C56" s="36">
        <v>1688171</v>
      </c>
      <c r="D56" s="46">
        <v>-9.71831008512251</v>
      </c>
      <c r="E56" s="38">
        <v>1283429</v>
      </c>
      <c r="F56" s="46">
        <v>-10.059713562708353</v>
      </c>
      <c r="G56" s="39">
        <v>42932</v>
      </c>
      <c r="H56" s="43" t="s">
        <v>218</v>
      </c>
      <c r="I56" s="39">
        <v>1326361</v>
      </c>
      <c r="J56" s="46">
        <v>-10.296219196389018</v>
      </c>
      <c r="K56" s="39">
        <v>167358</v>
      </c>
      <c r="L56" s="46">
        <v>-9.928635243210664</v>
      </c>
      <c r="M56" s="39">
        <v>194452</v>
      </c>
      <c r="N56" s="46">
        <v>-5.369708885276864</v>
      </c>
      <c r="O56" s="38">
        <v>361810</v>
      </c>
      <c r="P56" s="46">
        <v>-7.534526645063025</v>
      </c>
      <c r="Q56" s="39">
        <v>404742</v>
      </c>
      <c r="R56" s="46">
        <v>-8.618377382516698</v>
      </c>
      <c r="S56" s="11"/>
    </row>
    <row r="57" spans="1:19" ht="13.5" customHeight="1">
      <c r="A57" s="11"/>
      <c r="B57" s="31" t="s">
        <v>219</v>
      </c>
      <c r="C57" s="36">
        <v>1726420</v>
      </c>
      <c r="D57" s="47" t="s">
        <v>220</v>
      </c>
      <c r="E57" s="38">
        <v>1284665</v>
      </c>
      <c r="F57" s="46" t="s">
        <v>221</v>
      </c>
      <c r="G57" s="39">
        <v>41630</v>
      </c>
      <c r="H57" s="43" t="s">
        <v>222</v>
      </c>
      <c r="I57" s="39">
        <v>1326295</v>
      </c>
      <c r="J57" s="46">
        <v>-0.004976020857057506</v>
      </c>
      <c r="K57" s="39">
        <v>180505</v>
      </c>
      <c r="L57" s="46" t="s">
        <v>126</v>
      </c>
      <c r="M57" s="39">
        <v>219620</v>
      </c>
      <c r="N57" s="48" t="s">
        <v>223</v>
      </c>
      <c r="O57" s="38">
        <v>400125</v>
      </c>
      <c r="P57" s="46" t="s">
        <v>224</v>
      </c>
      <c r="Q57" s="39">
        <v>441755</v>
      </c>
      <c r="R57" s="46" t="s">
        <v>225</v>
      </c>
      <c r="S57" s="11"/>
    </row>
    <row r="58" spans="1:19" ht="13.5" customHeight="1">
      <c r="A58" s="11"/>
      <c r="B58" s="31" t="s">
        <v>226</v>
      </c>
      <c r="C58" s="36">
        <v>1521145</v>
      </c>
      <c r="D58" s="46">
        <v>-11.890212115244253</v>
      </c>
      <c r="E58" s="38">
        <v>1138752</v>
      </c>
      <c r="F58" s="46">
        <v>-11.358058326489783</v>
      </c>
      <c r="G58" s="39">
        <v>33023</v>
      </c>
      <c r="H58" s="49">
        <v>-20.67499399471535</v>
      </c>
      <c r="I58" s="39">
        <v>1171775</v>
      </c>
      <c r="J58" s="46">
        <v>-11.650500077282956</v>
      </c>
      <c r="K58" s="39">
        <v>168705</v>
      </c>
      <c r="L58" s="46">
        <v>-6.537215035594585</v>
      </c>
      <c r="M58" s="39">
        <v>180665</v>
      </c>
      <c r="N58" s="46">
        <v>-17.737455605136148</v>
      </c>
      <c r="O58" s="38">
        <v>349370</v>
      </c>
      <c r="P58" s="46">
        <v>-12.684786004373635</v>
      </c>
      <c r="Q58" s="39">
        <v>382393</v>
      </c>
      <c r="R58" s="46">
        <v>-13.437765277133252</v>
      </c>
      <c r="S58" s="11"/>
    </row>
    <row r="59" spans="1:19" ht="13.5" customHeight="1">
      <c r="A59" s="11"/>
      <c r="B59" s="31" t="s">
        <v>227</v>
      </c>
      <c r="C59" s="36">
        <v>1979446</v>
      </c>
      <c r="D59" s="50" t="s">
        <v>228</v>
      </c>
      <c r="E59" s="36">
        <v>1557681</v>
      </c>
      <c r="F59" s="46" t="s">
        <v>229</v>
      </c>
      <c r="G59" s="39">
        <v>27730</v>
      </c>
      <c r="H59" s="43" t="s">
        <v>230</v>
      </c>
      <c r="I59" s="39">
        <v>1585411</v>
      </c>
      <c r="J59" s="46" t="s">
        <v>231</v>
      </c>
      <c r="K59" s="39">
        <v>198843</v>
      </c>
      <c r="L59" s="46" t="s">
        <v>232</v>
      </c>
      <c r="M59" s="39">
        <v>195192</v>
      </c>
      <c r="N59" s="46" t="s">
        <v>233</v>
      </c>
      <c r="O59" s="38">
        <v>394035</v>
      </c>
      <c r="P59" s="46" t="s">
        <v>234</v>
      </c>
      <c r="Q59" s="39">
        <v>421765</v>
      </c>
      <c r="R59" s="46" t="s">
        <v>235</v>
      </c>
      <c r="S59" s="11"/>
    </row>
    <row r="60" spans="1:19" ht="13.5" customHeight="1">
      <c r="A60" s="11"/>
      <c r="B60" s="31" t="s">
        <v>236</v>
      </c>
      <c r="C60" s="36">
        <v>2112991</v>
      </c>
      <c r="D60" s="51" t="s">
        <v>164</v>
      </c>
      <c r="E60" s="36">
        <v>1690171</v>
      </c>
      <c r="F60" s="45" t="s">
        <v>105</v>
      </c>
      <c r="G60" s="39">
        <v>25199</v>
      </c>
      <c r="H60" s="49">
        <v>-9.12729895420122</v>
      </c>
      <c r="I60" s="39">
        <v>1715370</v>
      </c>
      <c r="J60" s="45" t="s">
        <v>80</v>
      </c>
      <c r="K60" s="39">
        <v>194728</v>
      </c>
      <c r="L60" s="46">
        <v>-2.06947189491207</v>
      </c>
      <c r="M60" s="39">
        <v>202893</v>
      </c>
      <c r="N60" s="45" t="s">
        <v>135</v>
      </c>
      <c r="O60" s="38">
        <v>397621</v>
      </c>
      <c r="P60" s="45" t="s">
        <v>237</v>
      </c>
      <c r="Q60" s="39">
        <v>422820</v>
      </c>
      <c r="R60" s="45" t="s">
        <v>192</v>
      </c>
      <c r="S60" s="11"/>
    </row>
    <row r="61" spans="1:19" ht="13.5" customHeight="1">
      <c r="A61" s="11"/>
      <c r="B61" s="31" t="s">
        <v>238</v>
      </c>
      <c r="C61" s="36">
        <v>2272790</v>
      </c>
      <c r="D61" s="51" t="s">
        <v>136</v>
      </c>
      <c r="E61" s="36">
        <v>1839119</v>
      </c>
      <c r="F61" s="45" t="s">
        <v>239</v>
      </c>
      <c r="G61" s="39">
        <v>22929</v>
      </c>
      <c r="H61" s="52">
        <v>-9</v>
      </c>
      <c r="I61" s="39">
        <f>E61+G61</f>
        <v>1862048</v>
      </c>
      <c r="J61" s="53">
        <f>(SUM((I61/I60))*100)-100</f>
        <v>8.550808280429294</v>
      </c>
      <c r="K61" s="39">
        <v>194431</v>
      </c>
      <c r="L61" s="46">
        <v>-0.2</v>
      </c>
      <c r="M61" s="39">
        <v>216311</v>
      </c>
      <c r="N61" s="45" t="s">
        <v>66</v>
      </c>
      <c r="O61" s="38">
        <f>K61+M61</f>
        <v>410742</v>
      </c>
      <c r="P61" s="53">
        <f>(SUM((O61/O60))*100)-100</f>
        <v>3.2998760125848605</v>
      </c>
      <c r="Q61" s="39">
        <f>G61+K61+M61</f>
        <v>433671</v>
      </c>
      <c r="R61" s="53">
        <f>(SUM((Q61/Q60))*100)-100</f>
        <v>2.566340286646792</v>
      </c>
      <c r="S61" s="11"/>
    </row>
    <row r="62" spans="1:19" ht="13.5" customHeight="1">
      <c r="A62" s="11"/>
      <c r="B62" s="25" t="s">
        <v>240</v>
      </c>
      <c r="C62" s="54">
        <v>1896201</v>
      </c>
      <c r="D62" s="55">
        <v>-16.56945868294035</v>
      </c>
      <c r="E62" s="56">
        <v>1511404</v>
      </c>
      <c r="F62" s="55">
        <v>-17.819129702863165</v>
      </c>
      <c r="G62" s="56">
        <v>18536</v>
      </c>
      <c r="H62" s="55">
        <v>-19.159143442801692</v>
      </c>
      <c r="I62" s="56">
        <v>1529940</v>
      </c>
      <c r="J62" s="55">
        <v>-17.83563044561687</v>
      </c>
      <c r="K62" s="56">
        <v>184127</v>
      </c>
      <c r="L62" s="55">
        <v>-5.299566427164393</v>
      </c>
      <c r="M62" s="56">
        <v>182134</v>
      </c>
      <c r="N62" s="55">
        <v>-15.799936202967018</v>
      </c>
      <c r="O62" s="57">
        <v>366261</v>
      </c>
      <c r="P62" s="55">
        <v>-10.829425770921901</v>
      </c>
      <c r="Q62" s="57">
        <v>384797</v>
      </c>
      <c r="R62" s="55">
        <v>-11.269833583522995</v>
      </c>
      <c r="S62" s="3"/>
    </row>
    <row r="63" spans="1:19" ht="13.5" customHeight="1">
      <c r="A63" s="11"/>
      <c r="B63" s="25" t="s">
        <v>241</v>
      </c>
      <c r="C63" s="36">
        <v>1725460</v>
      </c>
      <c r="D63" s="46">
        <v>-9</v>
      </c>
      <c r="E63" s="38">
        <v>1344967</v>
      </c>
      <c r="F63" s="46">
        <v>-11</v>
      </c>
      <c r="G63" s="39">
        <v>19456</v>
      </c>
      <c r="H63" s="58">
        <v>5</v>
      </c>
      <c r="I63" s="39">
        <v>1364423</v>
      </c>
      <c r="J63" s="46">
        <v>-10.8</v>
      </c>
      <c r="K63" s="39">
        <v>185927</v>
      </c>
      <c r="L63" s="58">
        <v>1</v>
      </c>
      <c r="M63" s="39">
        <v>175110</v>
      </c>
      <c r="N63" s="46">
        <v>-3.9</v>
      </c>
      <c r="O63" s="38">
        <v>361037</v>
      </c>
      <c r="P63" s="59">
        <v>-1.4</v>
      </c>
      <c r="Q63" s="39">
        <v>380493</v>
      </c>
      <c r="R63" s="46">
        <v>-1.1</v>
      </c>
      <c r="S63" s="3"/>
    </row>
    <row r="64" spans="1:19" ht="13.5" customHeight="1">
      <c r="A64" s="11"/>
      <c r="B64" s="25"/>
      <c r="C64" s="26"/>
      <c r="D64" s="60"/>
      <c r="E64" s="61"/>
      <c r="F64" s="62"/>
      <c r="G64" s="29"/>
      <c r="H64" s="63"/>
      <c r="I64" s="29"/>
      <c r="J64" s="62"/>
      <c r="K64" s="29"/>
      <c r="L64" s="62"/>
      <c r="M64" s="29"/>
      <c r="N64" s="64"/>
      <c r="O64" s="61"/>
      <c r="P64" s="62"/>
      <c r="Q64" s="65"/>
      <c r="R64" s="62"/>
      <c r="S64" s="3"/>
    </row>
    <row r="65" spans="1:19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66"/>
      <c r="S65" s="3"/>
    </row>
    <row r="66" spans="1:19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</sheetData>
  <sheetProtection selectLockedCells="1" selectUnlockedCells="1"/>
  <mergeCells count="8"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7875" right="0" top="0.5902777777777778" bottom="0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朝日文章</dc:creator>
  <cp:keywords/>
  <dc:description/>
  <cp:lastModifiedBy>Saito Taku</cp:lastModifiedBy>
  <dcterms:modified xsi:type="dcterms:W3CDTF">2017-01-15T23:43:15Z</dcterms:modified>
  <cp:category/>
  <cp:version/>
  <cp:contentType/>
  <cp:contentStatus/>
  <cp:revision>8</cp:revision>
</cp:coreProperties>
</file>