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820" windowHeight="12880" tabRatio="553" activeTab="0"/>
  </bookViews>
  <sheets>
    <sheet name="9,10月4wd.xls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<sst xmlns="http://schemas.openxmlformats.org/spreadsheetml/2006/main" count="796" uniqueCount="348">
  <si>
    <t>51，020</t>
  </si>
  <si>
    <t>+34.0</t>
  </si>
  <si>
    <t>10年(98)計</t>
  </si>
  <si>
    <t>173，802</t>
  </si>
  <si>
    <t>58，719</t>
  </si>
  <si>
    <t>11，912</t>
  </si>
  <si>
    <t>225，645</t>
  </si>
  <si>
    <t>470，078</t>
  </si>
  <si>
    <t>平成９　　　1</t>
  </si>
  <si>
    <t>(97)　　　2</t>
  </si>
  <si>
    <t>９年(97)計</t>
  </si>
  <si>
    <t>-4.2</t>
  </si>
  <si>
    <t>-14.0</t>
  </si>
  <si>
    <t>-4.4</t>
  </si>
  <si>
    <t>25.7</t>
  </si>
  <si>
    <t>25.1</t>
  </si>
  <si>
    <t>20年(08)計</t>
  </si>
  <si>
    <t>25.4</t>
  </si>
  <si>
    <t>-4.9</t>
  </si>
  <si>
    <t>-10.9</t>
  </si>
  <si>
    <t>-4.0</t>
  </si>
  <si>
    <t>平成19　　1</t>
  </si>
  <si>
    <t>-5.0</t>
  </si>
  <si>
    <t>(07)　 　2</t>
  </si>
  <si>
    <t>-7.0</t>
  </si>
  <si>
    <t>-7.6</t>
  </si>
  <si>
    <t>-6.4</t>
  </si>
  <si>
    <t>-12.5</t>
  </si>
  <si>
    <t>-15.5</t>
  </si>
  <si>
    <t>26.3</t>
  </si>
  <si>
    <t>-9.7</t>
  </si>
  <si>
    <t>-5.7</t>
  </si>
  <si>
    <t>27.7</t>
  </si>
  <si>
    <t>-7.4</t>
  </si>
  <si>
    <t>27.8</t>
  </si>
  <si>
    <t>-12.7</t>
  </si>
  <si>
    <t>26.8</t>
  </si>
  <si>
    <t>19年(07)計</t>
  </si>
  <si>
    <t>-9.0</t>
  </si>
  <si>
    <t>-9.8</t>
  </si>
  <si>
    <t>-6.5</t>
  </si>
  <si>
    <t>-15.1</t>
  </si>
  <si>
    <t>平成18　　1</t>
  </si>
  <si>
    <t>+6.4</t>
  </si>
  <si>
    <t>(06)　 　2</t>
  </si>
  <si>
    <t>+5.7</t>
  </si>
  <si>
    <t>+4.3</t>
  </si>
  <si>
    <t>28.6</t>
  </si>
  <si>
    <t>+6.5</t>
  </si>
  <si>
    <t>27.4</t>
  </si>
  <si>
    <t>+8.0</t>
  </si>
  <si>
    <t>+5.5</t>
  </si>
  <si>
    <t>+2.0</t>
  </si>
  <si>
    <t>27.1</t>
  </si>
  <si>
    <t>+4.9</t>
  </si>
  <si>
    <t>+5.4</t>
  </si>
  <si>
    <t>18年(06)計</t>
  </si>
  <si>
    <t>+5.3</t>
  </si>
  <si>
    <t>27.0</t>
  </si>
  <si>
    <t>-5.5</t>
  </si>
  <si>
    <t>+7.0</t>
  </si>
  <si>
    <t>-2.5</t>
  </si>
  <si>
    <t>+12.0</t>
  </si>
  <si>
    <t>平成17　　1</t>
  </si>
  <si>
    <t>-3.0</t>
  </si>
  <si>
    <t>(05)　 　2</t>
  </si>
  <si>
    <t>-1.4</t>
  </si>
  <si>
    <t>28.5</t>
  </si>
  <si>
    <t>-0.6</t>
  </si>
  <si>
    <t>+7.1</t>
  </si>
  <si>
    <t>+4.6</t>
  </si>
  <si>
    <t>+3.4</t>
  </si>
  <si>
    <t>+4.2</t>
  </si>
  <si>
    <t>+2.5</t>
  </si>
  <si>
    <t>+11.2</t>
  </si>
  <si>
    <t>+4.4</t>
  </si>
  <si>
    <t>27.9</t>
  </si>
  <si>
    <t>+2.2</t>
  </si>
  <si>
    <t>17年(05)計</t>
  </si>
  <si>
    <t>+2.6</t>
  </si>
  <si>
    <t>+10.3</t>
  </si>
  <si>
    <t>+9.6</t>
  </si>
  <si>
    <t>+0.2</t>
  </si>
  <si>
    <t>平成16　　1</t>
  </si>
  <si>
    <t>+8.9</t>
  </si>
  <si>
    <t>(04)　 　2</t>
  </si>
  <si>
    <t>+8.5</t>
  </si>
  <si>
    <t>+10.7</t>
  </si>
  <si>
    <t>28.1</t>
  </si>
  <si>
    <t>+5.2</t>
  </si>
  <si>
    <t>+4.1</t>
  </si>
  <si>
    <t>+2.7</t>
  </si>
  <si>
    <t>26.1</t>
  </si>
  <si>
    <t>+6.7</t>
  </si>
  <si>
    <t>-12.2</t>
  </si>
  <si>
    <t>-3.1</t>
  </si>
  <si>
    <t>16年(04)計</t>
  </si>
  <si>
    <t>+3.7</t>
  </si>
  <si>
    <t>+5.6</t>
  </si>
  <si>
    <t>-7.7</t>
  </si>
  <si>
    <t>平成15　　1</t>
  </si>
  <si>
    <t>(03)　 　2</t>
  </si>
  <si>
    <t>＋7.3</t>
  </si>
  <si>
    <t>＋1.1</t>
  </si>
  <si>
    <t>29.5</t>
  </si>
  <si>
    <t xml:space="preserve">＋4.0      </t>
  </si>
  <si>
    <t>15年(03)計</t>
  </si>
  <si>
    <t xml:space="preserve">＋5.8 </t>
  </si>
  <si>
    <t>平成14　　1</t>
  </si>
  <si>
    <t>(02)　 　2</t>
  </si>
  <si>
    <t>30.2</t>
  </si>
  <si>
    <t>+1.7</t>
  </si>
  <si>
    <t>14年(02)計</t>
  </si>
  <si>
    <t>平成13　　1</t>
  </si>
  <si>
    <t>(01)　 　2</t>
  </si>
  <si>
    <t>+0.4</t>
  </si>
  <si>
    <t>+0.1</t>
  </si>
  <si>
    <t>+3.5</t>
  </si>
  <si>
    <t>30.8</t>
  </si>
  <si>
    <t>+7.2</t>
  </si>
  <si>
    <t>+8.7</t>
  </si>
  <si>
    <t>13年(01)計</t>
  </si>
  <si>
    <t>平成12　　　1</t>
  </si>
  <si>
    <t>-7.9</t>
  </si>
  <si>
    <t>(00)　 　2</t>
  </si>
  <si>
    <t>-8.8</t>
  </si>
  <si>
    <t>-5.2</t>
  </si>
  <si>
    <t>-5.9</t>
  </si>
  <si>
    <t>-9.3</t>
  </si>
  <si>
    <t>-12.0</t>
  </si>
  <si>
    <t>-15.0</t>
  </si>
  <si>
    <t>-13.9</t>
  </si>
  <si>
    <t>12年(00)計</t>
  </si>
  <si>
    <t>+16.8</t>
  </si>
  <si>
    <t>平成11　　　1</t>
  </si>
  <si>
    <t>+48.6</t>
  </si>
  <si>
    <t>(99)　 　2</t>
  </si>
  <si>
    <t>+47.4</t>
  </si>
  <si>
    <t>+46.4</t>
  </si>
  <si>
    <t>+59.7</t>
  </si>
  <si>
    <t>+43.1</t>
  </si>
  <si>
    <t>+51.2</t>
  </si>
  <si>
    <t>+55.0</t>
  </si>
  <si>
    <t>+55.4</t>
  </si>
  <si>
    <t>+46.1</t>
  </si>
  <si>
    <t>-17.2</t>
  </si>
  <si>
    <t>11年(99)計</t>
  </si>
  <si>
    <t>+29.8</t>
  </si>
  <si>
    <t>+26.0</t>
  </si>
  <si>
    <t>+46.2</t>
  </si>
  <si>
    <t>平成10　　　1</t>
  </si>
  <si>
    <t>(98)　 　2</t>
  </si>
  <si>
    <t>14，007</t>
  </si>
  <si>
    <t>4，622</t>
  </si>
  <si>
    <t>1，046</t>
  </si>
  <si>
    <t>13，539</t>
  </si>
  <si>
    <t>33，214</t>
  </si>
  <si>
    <t>9，994</t>
  </si>
  <si>
    <t>3，136</t>
  </si>
  <si>
    <t>9，971</t>
  </si>
  <si>
    <t>23，874</t>
  </si>
  <si>
    <t>17，319</t>
  </si>
  <si>
    <t>5，803</t>
  </si>
  <si>
    <t>1，179</t>
  </si>
  <si>
    <t>13，547</t>
  </si>
  <si>
    <t>37，848</t>
  </si>
  <si>
    <t>12，976</t>
  </si>
  <si>
    <t>3，915</t>
  </si>
  <si>
    <t>26，147</t>
  </si>
  <si>
    <t>43，682</t>
  </si>
  <si>
    <t>+22.6</t>
  </si>
  <si>
    <t>17，878</t>
  </si>
  <si>
    <t>5，964</t>
  </si>
  <si>
    <t>39，078</t>
  </si>
  <si>
    <t>63，808</t>
  </si>
  <si>
    <t>+47.5</t>
  </si>
  <si>
    <t>13，868</t>
  </si>
  <si>
    <t>3，272</t>
  </si>
  <si>
    <t>33，087</t>
  </si>
  <si>
    <t>４ＷＤ軽四輪車販売台数の月別・車種別推移</t>
  </si>
  <si>
    <t>トラック</t>
  </si>
  <si>
    <t>キャブ
オーバー
バン</t>
  </si>
  <si>
    <t>ボンネット
バン</t>
  </si>
  <si>
    <t>乗用車</t>
  </si>
  <si>
    <t>合計</t>
  </si>
  <si>
    <t>全販売台
数に占め
る割合％</t>
  </si>
  <si>
    <t>台数</t>
  </si>
  <si>
    <t>前年比
％</t>
  </si>
  <si>
    <t>月別</t>
  </si>
  <si>
    <t>平成29　　1</t>
  </si>
  <si>
    <t>(17)　 　2</t>
  </si>
  <si>
    <t>29年(17)計</t>
  </si>
  <si>
    <t>前年比％</t>
  </si>
  <si>
    <t>占拠率％</t>
  </si>
  <si>
    <t>平成28　　1</t>
  </si>
  <si>
    <t>(16)　 　2</t>
  </si>
  <si>
    <t>28年(16)計</t>
  </si>
  <si>
    <t>平成27　　1</t>
  </si>
  <si>
    <t>(15)　 　2</t>
  </si>
  <si>
    <t>26.9</t>
  </si>
  <si>
    <t>24.6</t>
  </si>
  <si>
    <t>23.8</t>
  </si>
  <si>
    <t>27年(15)計</t>
  </si>
  <si>
    <t>平成26　　1</t>
  </si>
  <si>
    <t>(14)　 　2</t>
  </si>
  <si>
    <t>24.3</t>
  </si>
  <si>
    <t>24.2</t>
  </si>
  <si>
    <t>22.0</t>
  </si>
  <si>
    <t>24.1</t>
  </si>
  <si>
    <t>22.9</t>
  </si>
  <si>
    <t>26.2</t>
  </si>
  <si>
    <t>24.7</t>
  </si>
  <si>
    <t>24.5</t>
  </si>
  <si>
    <t>26年(14)計</t>
  </si>
  <si>
    <t>キャブ</t>
  </si>
  <si>
    <t>ボンネ</t>
  </si>
  <si>
    <t xml:space="preserve">       合計</t>
  </si>
  <si>
    <t>全販売台</t>
  </si>
  <si>
    <t>オーバー</t>
  </si>
  <si>
    <t>ット</t>
  </si>
  <si>
    <t>前年比</t>
  </si>
  <si>
    <t>数に占め</t>
  </si>
  <si>
    <t>バン</t>
  </si>
  <si>
    <t>％</t>
  </si>
  <si>
    <t>る割合％</t>
  </si>
  <si>
    <t>平成25　　1</t>
  </si>
  <si>
    <t>(13)　 　2</t>
  </si>
  <si>
    <t>+1.2</t>
  </si>
  <si>
    <t>22.8</t>
  </si>
  <si>
    <t>+7.3</t>
  </si>
  <si>
    <t>22.5</t>
  </si>
  <si>
    <t xml:space="preserve">23.0 </t>
  </si>
  <si>
    <t>16.0</t>
  </si>
  <si>
    <t>25.6</t>
  </si>
  <si>
    <t>+18.0</t>
  </si>
  <si>
    <t>26.0</t>
  </si>
  <si>
    <t>24.4</t>
  </si>
  <si>
    <t>25年(13)計</t>
  </si>
  <si>
    <t>+3.9</t>
  </si>
  <si>
    <t>24.0</t>
  </si>
  <si>
    <t>+3.1</t>
  </si>
  <si>
    <t>-2.3</t>
  </si>
  <si>
    <t>-1.5</t>
  </si>
  <si>
    <t>+6.0</t>
  </si>
  <si>
    <t>平成24　　1</t>
  </si>
  <si>
    <t>+28.7</t>
  </si>
  <si>
    <t>(12)　 　2</t>
  </si>
  <si>
    <t>+16.4</t>
  </si>
  <si>
    <t>+66.8</t>
  </si>
  <si>
    <t>+79.9</t>
  </si>
  <si>
    <t>25.3</t>
  </si>
  <si>
    <t>+53.5</t>
  </si>
  <si>
    <t>+21.5</t>
  </si>
  <si>
    <t>+20.5</t>
  </si>
  <si>
    <t>+5.1</t>
  </si>
  <si>
    <t>22.6</t>
  </si>
  <si>
    <t>－9.0</t>
  </si>
  <si>
    <t>23.3</t>
  </si>
  <si>
    <t>－1.5</t>
  </si>
  <si>
    <t>25.9</t>
  </si>
  <si>
    <t>+3.6</t>
  </si>
  <si>
    <t>26.6</t>
  </si>
  <si>
    <t>24年(12)計</t>
  </si>
  <si>
    <t>3 ,592</t>
  </si>
  <si>
    <t>+21.0</t>
  </si>
  <si>
    <t>+9.4</t>
  </si>
  <si>
    <t>+ 18.4</t>
  </si>
  <si>
    <t>－ 16.6</t>
  </si>
  <si>
    <t>+ 29.3</t>
  </si>
  <si>
    <t>平成23　　1</t>
  </si>
  <si>
    <t>+0.7</t>
  </si>
  <si>
    <t>(11)　 　2</t>
  </si>
  <si>
    <t>+1.4</t>
  </si>
  <si>
    <t>-26.3</t>
  </si>
  <si>
    <t>-32.8</t>
  </si>
  <si>
    <t>27.6</t>
  </si>
  <si>
    <t>-13.7</t>
  </si>
  <si>
    <t>26.5</t>
  </si>
  <si>
    <t>+2.3</t>
  </si>
  <si>
    <t>29.1</t>
  </si>
  <si>
    <t>-2.4</t>
  </si>
  <si>
    <t>26.7</t>
  </si>
  <si>
    <t>-6.6</t>
  </si>
  <si>
    <t>-2.8</t>
  </si>
  <si>
    <t>27.3</t>
  </si>
  <si>
    <t>+15.4</t>
  </si>
  <si>
    <t>+14.6</t>
  </si>
  <si>
    <t>+27.7</t>
  </si>
  <si>
    <t>26.4</t>
  </si>
  <si>
    <t>23年(11)計</t>
  </si>
  <si>
    <t>-3.9</t>
  </si>
  <si>
    <t>-17.7</t>
  </si>
  <si>
    <t>-5.3</t>
  </si>
  <si>
    <t>-15.4</t>
  </si>
  <si>
    <t>+7.6</t>
  </si>
  <si>
    <t>平成22　　1</t>
  </si>
  <si>
    <t>-2.2</t>
  </si>
  <si>
    <t>(10)　 　2</t>
  </si>
  <si>
    <t>+0.9</t>
  </si>
  <si>
    <t>+2.9</t>
  </si>
  <si>
    <t>+9.9</t>
  </si>
  <si>
    <t>+13.2</t>
  </si>
  <si>
    <t>+12.6</t>
  </si>
  <si>
    <t>23.2</t>
  </si>
  <si>
    <t>+11.0</t>
  </si>
  <si>
    <t>23.5</t>
  </si>
  <si>
    <t>+25.8</t>
  </si>
  <si>
    <t>23.7</t>
  </si>
  <si>
    <t>+16.7</t>
  </si>
  <si>
    <t>-1.9</t>
  </si>
  <si>
    <t>27.2</t>
  </si>
  <si>
    <t>-3.6</t>
  </si>
  <si>
    <t>28.0</t>
  </si>
  <si>
    <t>-9.2</t>
  </si>
  <si>
    <t>22年(10)計</t>
  </si>
  <si>
    <t>+5.9</t>
  </si>
  <si>
    <t>+13.5</t>
  </si>
  <si>
    <t>+13.1</t>
  </si>
  <si>
    <t>-13.2</t>
  </si>
  <si>
    <t>-0.8</t>
  </si>
  <si>
    <t>平成21　　1</t>
  </si>
  <si>
    <t>-12.4</t>
  </si>
  <si>
    <t>(09)　 　2</t>
  </si>
  <si>
    <t>-18.2</t>
  </si>
  <si>
    <t>-25.5</t>
  </si>
  <si>
    <t>-19.3</t>
  </si>
  <si>
    <t>-23.8</t>
  </si>
  <si>
    <t>-22.2</t>
  </si>
  <si>
    <t>23.0</t>
  </si>
  <si>
    <t>-6.2</t>
  </si>
  <si>
    <t>-11.0</t>
  </si>
  <si>
    <t>-14.7</t>
  </si>
  <si>
    <t>-11.2</t>
  </si>
  <si>
    <t>-5.8</t>
  </si>
  <si>
    <t>21年(09)計</t>
  </si>
  <si>
    <t>-16.4</t>
  </si>
  <si>
    <t>-3.5</t>
  </si>
  <si>
    <t>-7.3</t>
  </si>
  <si>
    <t>-8.5</t>
  </si>
  <si>
    <t>平成20　　1</t>
  </si>
  <si>
    <t>-2.9</t>
  </si>
  <si>
    <t>(08)　 　2</t>
  </si>
  <si>
    <t>-0.2</t>
  </si>
  <si>
    <t>+0.8</t>
  </si>
  <si>
    <t>-2.0</t>
  </si>
  <si>
    <t>+0.3</t>
  </si>
  <si>
    <t>-0.4</t>
  </si>
  <si>
    <t>24.8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</si>
</sst>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 &quot;0.0;&quot;- &quot;0.0"/>
    <numFmt numFmtId="177" formatCode="0.0"/>
    <numFmt numFmtId="178" formatCode="#,##0_);[Red]\(#,##0\)"/>
    <numFmt numFmtId="179" formatCode="#,##0.0;\-#,##0.0"/>
    <numFmt numFmtId="180" formatCode="0.000"/>
  </numFmts>
  <fonts count="5">
    <font>
      <sz val="11"/>
      <color indexed="8"/>
      <name val="ヒラギノ角ゴ ProN W3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name val="MS PGothic"/>
      <family val="2"/>
    </font>
    <font>
      <sz val="6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hair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2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6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 horizontal="right" wrapText="1"/>
    </xf>
    <xf numFmtId="0" fontId="2" fillId="2" borderId="7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176" fontId="2" fillId="2" borderId="8" xfId="0" applyNumberFormat="1" applyFont="1" applyFill="1" applyBorder="1" applyAlignment="1">
      <alignment/>
    </xf>
    <xf numFmtId="177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/>
    </xf>
    <xf numFmtId="177" fontId="2" fillId="2" borderId="5" xfId="0" applyNumberFormat="1" applyFont="1" applyFill="1" applyBorder="1" applyAlignment="1">
      <alignment horizontal="right"/>
    </xf>
    <xf numFmtId="177" fontId="2" fillId="2" borderId="5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9" xfId="0" applyFont="1" applyBorder="1" applyAlignment="1">
      <alignment vertical="top"/>
    </xf>
    <xf numFmtId="176" fontId="2" fillId="2" borderId="4" xfId="0" applyNumberFormat="1" applyFont="1" applyFill="1" applyBorder="1" applyAlignment="1">
      <alignment horizontal="right"/>
    </xf>
    <xf numFmtId="176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wrapText="1"/>
    </xf>
    <xf numFmtId="0" fontId="2" fillId="2" borderId="5" xfId="0" applyNumberFormat="1" applyFont="1" applyFill="1" applyBorder="1" applyAlignment="1">
      <alignment wrapText="1"/>
    </xf>
    <xf numFmtId="177" fontId="2" fillId="2" borderId="6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177" fontId="2" fillId="2" borderId="10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0" fontId="2" fillId="2" borderId="6" xfId="0" applyNumberFormat="1" applyFont="1" applyFill="1" applyBorder="1" applyAlignment="1">
      <alignment/>
    </xf>
    <xf numFmtId="178" fontId="2" fillId="2" borderId="2" xfId="0" applyNumberFormat="1" applyFont="1" applyFill="1" applyBorder="1" applyAlignment="1">
      <alignment horizontal="right"/>
    </xf>
    <xf numFmtId="178" fontId="2" fillId="2" borderId="8" xfId="0" applyNumberFormat="1" applyFont="1" applyFill="1" applyBorder="1" applyAlignment="1">
      <alignment horizontal="right"/>
    </xf>
    <xf numFmtId="176" fontId="2" fillId="2" borderId="8" xfId="0" applyNumberFormat="1" applyFont="1" applyFill="1" applyBorder="1" applyAlignment="1">
      <alignment horizontal="right"/>
    </xf>
    <xf numFmtId="178" fontId="2" fillId="2" borderId="4" xfId="0" applyNumberFormat="1" applyFont="1" applyFill="1" applyBorder="1" applyAlignment="1">
      <alignment horizontal="right"/>
    </xf>
    <xf numFmtId="178" fontId="2" fillId="2" borderId="1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178" fontId="2" fillId="2" borderId="1" xfId="0" applyNumberFormat="1" applyFont="1" applyFill="1" applyBorder="1" applyAlignment="1">
      <alignment horizontal="right" wrapText="1"/>
    </xf>
    <xf numFmtId="178" fontId="2" fillId="2" borderId="4" xfId="0" applyNumberFormat="1" applyFont="1" applyFill="1" applyBorder="1" applyAlignment="1">
      <alignment horizontal="right" wrapText="1"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177" fontId="2" fillId="2" borderId="10" xfId="0" applyNumberFormat="1" applyFont="1" applyFill="1" applyBorder="1" applyAlignment="1">
      <alignment horizontal="right"/>
    </xf>
    <xf numFmtId="179" fontId="2" fillId="2" borderId="10" xfId="0" applyNumberFormat="1" applyFont="1" applyFill="1" applyBorder="1" applyAlignment="1">
      <alignment horizontal="right"/>
    </xf>
    <xf numFmtId="179" fontId="2" fillId="2" borderId="7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78" fontId="3" fillId="2" borderId="1" xfId="0" applyNumberFormat="1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justify" wrapText="1"/>
    </xf>
    <xf numFmtId="0" fontId="2" fillId="2" borderId="7" xfId="0" applyNumberFormat="1" applyFont="1" applyFill="1" applyBorder="1" applyAlignment="1">
      <alignment horizontal="justify" wrapText="1"/>
    </xf>
    <xf numFmtId="0" fontId="2" fillId="2" borderId="11" xfId="0" applyNumberFormat="1" applyFont="1" applyFill="1" applyBorder="1" applyAlignment="1">
      <alignment vertical="top"/>
    </xf>
    <xf numFmtId="0" fontId="2" fillId="2" borderId="12" xfId="0" applyNumberFormat="1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180" fontId="2" fillId="2" borderId="1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2" borderId="24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178" fontId="2" fillId="2" borderId="14" xfId="0" applyNumberFormat="1" applyFont="1" applyFill="1" applyBorder="1" applyAlignment="1">
      <alignment horizontal="right"/>
    </xf>
    <xf numFmtId="178" fontId="2" fillId="2" borderId="15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>
      <alignment horizontal="right"/>
    </xf>
    <xf numFmtId="177" fontId="2" fillId="2" borderId="18" xfId="0" applyNumberFormat="1" applyFont="1" applyFill="1" applyBorder="1" applyAlignment="1">
      <alignment horizontal="right"/>
    </xf>
    <xf numFmtId="178" fontId="2" fillId="2" borderId="19" xfId="0" applyNumberFormat="1" applyFont="1" applyFill="1" applyBorder="1" applyAlignment="1">
      <alignment horizontal="right"/>
    </xf>
    <xf numFmtId="178" fontId="2" fillId="2" borderId="20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177" fontId="2" fillId="2" borderId="22" xfId="0" applyNumberFormat="1" applyFont="1" applyFill="1" applyBorder="1" applyAlignment="1">
      <alignment horizontal="right"/>
    </xf>
    <xf numFmtId="49" fontId="2" fillId="2" borderId="22" xfId="0" applyNumberFormat="1" applyFont="1" applyFill="1" applyBorder="1" applyAlignment="1">
      <alignment horizontal="right" wrapText="1"/>
    </xf>
    <xf numFmtId="178" fontId="2" fillId="2" borderId="20" xfId="0" applyNumberFormat="1" applyFont="1" applyFill="1" applyBorder="1" applyAlignment="1">
      <alignment horizontal="right" wrapText="1"/>
    </xf>
    <xf numFmtId="178" fontId="2" fillId="2" borderId="19" xfId="0" applyNumberFormat="1" applyFont="1" applyFill="1" applyBorder="1" applyAlignment="1">
      <alignment horizontal="right" wrapText="1"/>
    </xf>
    <xf numFmtId="0" fontId="2" fillId="2" borderId="19" xfId="0" applyNumberFormat="1" applyFont="1" applyFill="1" applyBorder="1" applyAlignment="1">
      <alignment horizontal="right"/>
    </xf>
    <xf numFmtId="177" fontId="2" fillId="2" borderId="23" xfId="0" applyNumberFormat="1" applyFont="1" applyFill="1" applyBorder="1" applyAlignment="1">
      <alignment/>
    </xf>
    <xf numFmtId="177" fontId="2" fillId="2" borderId="24" xfId="0" applyNumberFormat="1" applyFont="1" applyFill="1" applyBorder="1" applyAlignment="1">
      <alignment/>
    </xf>
    <xf numFmtId="177" fontId="2" fillId="2" borderId="24" xfId="0" applyNumberFormat="1" applyFont="1" applyFill="1" applyBorder="1" applyAlignment="1">
      <alignment horizontal="right"/>
    </xf>
    <xf numFmtId="0" fontId="2" fillId="2" borderId="24" xfId="0" applyNumberFormat="1" applyFont="1" applyFill="1" applyBorder="1" applyAlignment="1">
      <alignment/>
    </xf>
    <xf numFmtId="179" fontId="2" fillId="2" borderId="24" xfId="0" applyNumberFormat="1" applyFont="1" applyFill="1" applyBorder="1" applyAlignment="1">
      <alignment horizontal="right"/>
    </xf>
    <xf numFmtId="179" fontId="2" fillId="2" borderId="25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 horizontal="right" wrapText="1"/>
    </xf>
    <xf numFmtId="0" fontId="2" fillId="2" borderId="22" xfId="0" applyNumberFormat="1" applyFont="1" applyFill="1" applyBorder="1" applyAlignment="1">
      <alignment horizontal="right" wrapText="1"/>
    </xf>
    <xf numFmtId="0" fontId="2" fillId="2" borderId="8" xfId="0" applyNumberFormat="1" applyFont="1" applyFill="1" applyBorder="1" applyAlignment="1">
      <alignment horizontal="justify" wrapText="1"/>
    </xf>
    <xf numFmtId="177" fontId="2" fillId="2" borderId="8" xfId="0" applyNumberFormat="1" applyFont="1" applyFill="1" applyBorder="1" applyAlignment="1">
      <alignment/>
    </xf>
    <xf numFmtId="177" fontId="2" fillId="2" borderId="8" xfId="0" applyNumberFormat="1" applyFont="1" applyFill="1" applyBorder="1" applyAlignment="1">
      <alignment horizontal="right"/>
    </xf>
    <xf numFmtId="179" fontId="2" fillId="2" borderId="8" xfId="0" applyNumberFormat="1" applyFont="1" applyFill="1" applyBorder="1" applyAlignment="1">
      <alignment horizontal="right"/>
    </xf>
    <xf numFmtId="0" fontId="2" fillId="2" borderId="18" xfId="0" applyNumberFormat="1" applyFont="1" applyFill="1" applyBorder="1" applyAlignment="1">
      <alignment horizontal="right"/>
    </xf>
    <xf numFmtId="0" fontId="2" fillId="2" borderId="22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 wrapText="1"/>
    </xf>
    <xf numFmtId="177" fontId="2" fillId="2" borderId="20" xfId="0" applyNumberFormat="1" applyFont="1" applyFill="1" applyBorder="1" applyAlignment="1">
      <alignment horizontal="right"/>
    </xf>
    <xf numFmtId="178" fontId="2" fillId="2" borderId="26" xfId="0" applyNumberFormat="1" applyFont="1" applyFill="1" applyBorder="1" applyAlignment="1">
      <alignment horizontal="right"/>
    </xf>
    <xf numFmtId="178" fontId="2" fillId="2" borderId="27" xfId="0" applyNumberFormat="1" applyFont="1" applyFill="1" applyBorder="1" applyAlignment="1">
      <alignment horizontal="right"/>
    </xf>
    <xf numFmtId="0" fontId="2" fillId="2" borderId="27" xfId="0" applyNumberFormat="1" applyFont="1" applyFill="1" applyBorder="1" applyAlignment="1">
      <alignment horizontal="right" wrapText="1"/>
    </xf>
    <xf numFmtId="0" fontId="2" fillId="2" borderId="28" xfId="0" applyNumberFormat="1" applyFont="1" applyFill="1" applyBorder="1" applyAlignment="1">
      <alignment horizontal="right"/>
    </xf>
    <xf numFmtId="178" fontId="2" fillId="2" borderId="29" xfId="0" applyNumberFormat="1" applyFont="1" applyFill="1" applyBorder="1" applyAlignment="1">
      <alignment horizontal="right"/>
    </xf>
    <xf numFmtId="178" fontId="2" fillId="2" borderId="30" xfId="0" applyNumberFormat="1" applyFont="1" applyFill="1" applyBorder="1" applyAlignment="1">
      <alignment horizontal="right"/>
    </xf>
    <xf numFmtId="0" fontId="2" fillId="2" borderId="30" xfId="0" applyNumberFormat="1" applyFont="1" applyFill="1" applyBorder="1" applyAlignment="1">
      <alignment horizontal="right" wrapText="1"/>
    </xf>
    <xf numFmtId="0" fontId="2" fillId="2" borderId="31" xfId="0" applyNumberFormat="1" applyFont="1" applyFill="1" applyBorder="1" applyAlignment="1">
      <alignment horizontal="right"/>
    </xf>
    <xf numFmtId="178" fontId="2" fillId="2" borderId="32" xfId="0" applyNumberFormat="1" applyFont="1" applyFill="1" applyBorder="1" applyAlignment="1">
      <alignment horizontal="right"/>
    </xf>
    <xf numFmtId="178" fontId="2" fillId="2" borderId="33" xfId="0" applyNumberFormat="1" applyFont="1" applyFill="1" applyBorder="1" applyAlignment="1">
      <alignment horizontal="right"/>
    </xf>
    <xf numFmtId="0" fontId="2" fillId="2" borderId="33" xfId="0" applyNumberFormat="1" applyFont="1" applyFill="1" applyBorder="1" applyAlignment="1">
      <alignment horizontal="right" wrapText="1"/>
    </xf>
    <xf numFmtId="0" fontId="2" fillId="2" borderId="34" xfId="0" applyNumberFormat="1" applyFont="1" applyFill="1" applyBorder="1" applyAlignment="1">
      <alignment horizontal="right"/>
    </xf>
    <xf numFmtId="0" fontId="2" fillId="2" borderId="35" xfId="0" applyNumberFormat="1" applyFont="1" applyFill="1" applyBorder="1" applyAlignment="1">
      <alignment horizontal="justify" wrapText="1"/>
    </xf>
    <xf numFmtId="0" fontId="2" fillId="2" borderId="24" xfId="0" applyNumberFormat="1" applyFont="1" applyFill="1" applyBorder="1" applyAlignment="1">
      <alignment horizontal="right"/>
    </xf>
    <xf numFmtId="177" fontId="2" fillId="2" borderId="20" xfId="0" applyNumberFormat="1" applyFont="1" applyFill="1" applyBorder="1" applyAlignment="1">
      <alignment horizontal="right" wrapText="1"/>
    </xf>
    <xf numFmtId="0" fontId="2" fillId="2" borderId="19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/>
    </xf>
    <xf numFmtId="179" fontId="2" fillId="2" borderId="23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77" fontId="2" fillId="2" borderId="22" xfId="0" applyNumberFormat="1" applyFont="1" applyFill="1" applyBorder="1" applyAlignment="1">
      <alignment horizontal="right" wrapText="1"/>
    </xf>
    <xf numFmtId="0" fontId="2" fillId="2" borderId="23" xfId="0" applyNumberFormat="1" applyFont="1" applyFill="1" applyBorder="1" applyAlignment="1">
      <alignment horizontal="right"/>
    </xf>
    <xf numFmtId="0" fontId="2" fillId="2" borderId="25" xfId="0" applyNumberFormat="1" applyFont="1" applyFill="1" applyBorder="1" applyAlignment="1">
      <alignment horizontal="right"/>
    </xf>
    <xf numFmtId="0" fontId="2" fillId="2" borderId="36" xfId="0" applyNumberFormat="1" applyFont="1" applyFill="1" applyBorder="1" applyAlignment="1">
      <alignment horizontal="right"/>
    </xf>
    <xf numFmtId="0" fontId="2" fillId="2" borderId="37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 horizontal="right"/>
    </xf>
    <xf numFmtId="3" fontId="2" fillId="2" borderId="39" xfId="0" applyNumberFormat="1" applyFont="1" applyFill="1" applyBorder="1" applyAlignment="1">
      <alignment horizontal="right"/>
    </xf>
    <xf numFmtId="0" fontId="2" fillId="2" borderId="39" xfId="0" applyNumberFormat="1" applyFont="1" applyFill="1" applyBorder="1" applyAlignment="1">
      <alignment horizontal="right"/>
    </xf>
    <xf numFmtId="0" fontId="2" fillId="2" borderId="40" xfId="0" applyNumberFormat="1" applyFont="1" applyFill="1" applyBorder="1" applyAlignment="1">
      <alignment horizontal="right"/>
    </xf>
    <xf numFmtId="0" fontId="2" fillId="2" borderId="41" xfId="0" applyNumberFormat="1" applyFont="1" applyFill="1" applyBorder="1" applyAlignment="1">
      <alignment horizontal="right"/>
    </xf>
    <xf numFmtId="0" fontId="2" fillId="2" borderId="42" xfId="0" applyNumberFormat="1" applyFont="1" applyFill="1" applyBorder="1" applyAlignment="1">
      <alignment horizontal="right"/>
    </xf>
    <xf numFmtId="3" fontId="2" fillId="2" borderId="43" xfId="0" applyNumberFormat="1" applyFont="1" applyFill="1" applyBorder="1" applyAlignment="1">
      <alignment horizontal="right"/>
    </xf>
    <xf numFmtId="3" fontId="2" fillId="2" borderId="44" xfId="0" applyNumberFormat="1" applyFont="1" applyFill="1" applyBorder="1" applyAlignment="1">
      <alignment horizontal="right"/>
    </xf>
    <xf numFmtId="0" fontId="2" fillId="2" borderId="44" xfId="0" applyNumberFormat="1" applyFont="1" applyFill="1" applyBorder="1" applyAlignment="1">
      <alignment horizontal="right"/>
    </xf>
    <xf numFmtId="0" fontId="2" fillId="2" borderId="45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right" vertical="center"/>
    </xf>
    <xf numFmtId="3" fontId="2" fillId="2" borderId="47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7" fontId="2" fillId="2" borderId="48" xfId="0" applyNumberFormat="1" applyFont="1" applyFill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right" vertical="center"/>
    </xf>
    <xf numFmtId="176" fontId="2" fillId="2" borderId="50" xfId="0" applyNumberFormat="1" applyFont="1" applyFill="1" applyBorder="1" applyAlignment="1">
      <alignment horizontal="right" vertical="center"/>
    </xf>
    <xf numFmtId="177" fontId="2" fillId="2" borderId="51" xfId="0" applyNumberFormat="1" applyFont="1" applyFill="1" applyBorder="1" applyAlignment="1">
      <alignment horizontal="right" vertical="center"/>
    </xf>
    <xf numFmtId="177" fontId="2" fillId="2" borderId="51" xfId="0" applyNumberFormat="1" applyFont="1" applyFill="1" applyBorder="1" applyAlignment="1">
      <alignment horizontal="right" vertical="center" wrapText="1"/>
    </xf>
    <xf numFmtId="3" fontId="2" fillId="2" borderId="50" xfId="0" applyNumberFormat="1" applyFont="1" applyFill="1" applyBorder="1" applyAlignment="1">
      <alignment horizontal="right" vertical="center" wrapText="1"/>
    </xf>
    <xf numFmtId="3" fontId="2" fillId="2" borderId="49" xfId="0" applyNumberFormat="1" applyFont="1" applyFill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right" vertical="center"/>
    </xf>
    <xf numFmtId="0" fontId="2" fillId="2" borderId="51" xfId="0" applyNumberFormat="1" applyFont="1" applyFill="1" applyBorder="1" applyAlignment="1">
      <alignment horizontal="right" vertical="center" wrapText="1"/>
    </xf>
    <xf numFmtId="177" fontId="2" fillId="2" borderId="52" xfId="0" applyNumberFormat="1" applyFont="1" applyFill="1" applyBorder="1" applyAlignment="1">
      <alignment horizontal="right" vertical="center"/>
    </xf>
    <xf numFmtId="0" fontId="2" fillId="2" borderId="53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2" borderId="5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showGridLines="0" tabSelected="1" zoomScale="85" zoomScaleNormal="85" workbookViewId="0" topLeftCell="A1">
      <selection activeCell="C7" sqref="C7:I21"/>
    </sheetView>
  </sheetViews>
  <sheetFormatPr defaultColWidth="8.59765625" defaultRowHeight="19.5" customHeight="1"/>
  <cols>
    <col min="1" max="1" width="6.5" style="1" customWidth="1"/>
    <col min="2" max="2" width="7.5" style="1" customWidth="1"/>
    <col min="3" max="9" width="6.5" style="1" customWidth="1"/>
    <col min="10" max="16384" width="8.59765625" style="1" customWidth="1"/>
  </cols>
  <sheetData>
    <row r="1" spans="1:9" ht="16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179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3"/>
      <c r="B4" s="4"/>
      <c r="C4" s="148" t="s">
        <v>180</v>
      </c>
      <c r="D4" s="149" t="s">
        <v>181</v>
      </c>
      <c r="E4" s="149" t="s">
        <v>182</v>
      </c>
      <c r="F4" s="149" t="s">
        <v>183</v>
      </c>
      <c r="G4" s="149" t="s">
        <v>184</v>
      </c>
      <c r="H4" s="149"/>
      <c r="I4" s="150" t="s">
        <v>185</v>
      </c>
    </row>
    <row r="5" spans="1:9" ht="16.5" customHeight="1">
      <c r="A5" s="5"/>
      <c r="B5" s="6"/>
      <c r="C5" s="148"/>
      <c r="D5" s="149"/>
      <c r="E5" s="149"/>
      <c r="F5" s="149"/>
      <c r="G5" s="151" t="s">
        <v>186</v>
      </c>
      <c r="H5" s="151" t="s">
        <v>187</v>
      </c>
      <c r="I5" s="150"/>
    </row>
    <row r="6" spans="1:9" ht="16.5" customHeight="1" thickBot="1">
      <c r="A6" s="7"/>
      <c r="B6" s="8" t="s">
        <v>188</v>
      </c>
      <c r="C6" s="148"/>
      <c r="D6" s="149"/>
      <c r="E6" s="149"/>
      <c r="F6" s="149"/>
      <c r="G6" s="149"/>
      <c r="H6" s="149"/>
      <c r="I6" s="150"/>
    </row>
    <row r="7" spans="1:9" ht="16.5" customHeight="1">
      <c r="A7" s="3"/>
      <c r="B7" s="9" t="s">
        <v>189</v>
      </c>
      <c r="C7" s="152">
        <v>9808</v>
      </c>
      <c r="D7" s="153">
        <v>4926</v>
      </c>
      <c r="E7" s="153">
        <v>197</v>
      </c>
      <c r="F7" s="153">
        <v>17703</v>
      </c>
      <c r="G7" s="153">
        <v>32634</v>
      </c>
      <c r="H7" s="154">
        <f aca="true" t="shared" si="0" ref="H7:H19">(G7-G26)/G26*100</f>
        <v>4.61291873697708</v>
      </c>
      <c r="I7" s="155">
        <v>22.7</v>
      </c>
    </row>
    <row r="8" spans="1:9" ht="16.5" customHeight="1">
      <c r="A8" s="5"/>
      <c r="B8" s="10" t="s">
        <v>190</v>
      </c>
      <c r="C8" s="156">
        <v>10825</v>
      </c>
      <c r="D8" s="157">
        <v>5652</v>
      </c>
      <c r="E8" s="157">
        <v>267</v>
      </c>
      <c r="F8" s="157">
        <v>21590</v>
      </c>
      <c r="G8" s="157">
        <v>38334</v>
      </c>
      <c r="H8" s="158">
        <f t="shared" si="0"/>
        <v>-0.3198377408534207</v>
      </c>
      <c r="I8" s="159">
        <v>22.2</v>
      </c>
    </row>
    <row r="9" spans="1:9" ht="16.5" customHeight="1">
      <c r="A9" s="5"/>
      <c r="B9" s="11">
        <v>3</v>
      </c>
      <c r="C9" s="156">
        <v>15237</v>
      </c>
      <c r="D9" s="157">
        <v>7739</v>
      </c>
      <c r="E9" s="157">
        <v>378</v>
      </c>
      <c r="F9" s="157">
        <v>32458</v>
      </c>
      <c r="G9" s="157">
        <v>55812</v>
      </c>
      <c r="H9" s="158">
        <f t="shared" si="0"/>
        <v>3.6088215638226777</v>
      </c>
      <c r="I9" s="159">
        <v>24.2</v>
      </c>
    </row>
    <row r="10" spans="1:9" ht="16.5" customHeight="1">
      <c r="A10" s="5"/>
      <c r="B10" s="11">
        <v>4</v>
      </c>
      <c r="C10" s="156">
        <v>9785</v>
      </c>
      <c r="D10" s="157">
        <v>4849</v>
      </c>
      <c r="E10" s="157">
        <v>284</v>
      </c>
      <c r="F10" s="157">
        <v>18456</v>
      </c>
      <c r="G10" s="157">
        <v>33374</v>
      </c>
      <c r="H10" s="158">
        <f t="shared" si="0"/>
        <v>10.41122175538426</v>
      </c>
      <c r="I10" s="160">
        <v>25.6</v>
      </c>
    </row>
    <row r="11" spans="1:9" ht="16.5" customHeight="1">
      <c r="A11" s="5"/>
      <c r="B11" s="11">
        <v>5</v>
      </c>
      <c r="C11" s="156">
        <v>10450</v>
      </c>
      <c r="D11" s="157">
        <v>4662</v>
      </c>
      <c r="E11" s="157">
        <v>205</v>
      </c>
      <c r="F11" s="157">
        <v>18302</v>
      </c>
      <c r="G11" s="157">
        <v>33619</v>
      </c>
      <c r="H11" s="158">
        <f t="shared" si="0"/>
        <v>18.32676333943404</v>
      </c>
      <c r="I11" s="160">
        <v>24.9</v>
      </c>
    </row>
    <row r="12" spans="1:9" ht="16.5" customHeight="1">
      <c r="A12" s="5"/>
      <c r="B12" s="11">
        <v>6</v>
      </c>
      <c r="C12" s="156">
        <v>11215</v>
      </c>
      <c r="D12" s="161">
        <v>6229</v>
      </c>
      <c r="E12" s="157">
        <v>242</v>
      </c>
      <c r="F12" s="157">
        <v>20588</v>
      </c>
      <c r="G12" s="157">
        <v>38274</v>
      </c>
      <c r="H12" s="158">
        <f t="shared" si="0"/>
        <v>13.454868830591375</v>
      </c>
      <c r="I12" s="160">
        <v>23.7</v>
      </c>
    </row>
    <row r="13" spans="1:9" ht="16.5" customHeight="1">
      <c r="A13" s="5"/>
      <c r="B13" s="11">
        <v>7</v>
      </c>
      <c r="C13" s="162">
        <v>10749</v>
      </c>
      <c r="D13" s="163">
        <v>5456</v>
      </c>
      <c r="E13" s="161">
        <v>157</v>
      </c>
      <c r="F13" s="161">
        <v>18934</v>
      </c>
      <c r="G13" s="161">
        <v>35296</v>
      </c>
      <c r="H13" s="158">
        <f t="shared" si="0"/>
        <v>10.496822465015809</v>
      </c>
      <c r="I13" s="160">
        <v>23.7</v>
      </c>
    </row>
    <row r="14" spans="1:9" ht="16.5" customHeight="1">
      <c r="A14" s="5"/>
      <c r="B14" s="11">
        <v>8</v>
      </c>
      <c r="C14" s="164">
        <v>9026</v>
      </c>
      <c r="D14" s="165">
        <v>4251</v>
      </c>
      <c r="E14" s="165">
        <v>156</v>
      </c>
      <c r="F14" s="165">
        <v>15109</v>
      </c>
      <c r="G14" s="165">
        <v>28542</v>
      </c>
      <c r="H14" s="158">
        <f t="shared" si="0"/>
        <v>6.910888863917294</v>
      </c>
      <c r="I14" s="160">
        <v>23.5</v>
      </c>
    </row>
    <row r="15" spans="1:9" ht="16.5" customHeight="1">
      <c r="A15" s="5"/>
      <c r="B15" s="11">
        <v>9</v>
      </c>
      <c r="C15" s="164">
        <v>12101</v>
      </c>
      <c r="D15" s="165">
        <v>5406</v>
      </c>
      <c r="E15" s="165">
        <v>221</v>
      </c>
      <c r="F15" s="165">
        <v>22968</v>
      </c>
      <c r="G15" s="165">
        <v>40696</v>
      </c>
      <c r="H15" s="158">
        <f t="shared" si="0"/>
        <v>11.203410208765984</v>
      </c>
      <c r="I15" s="166">
        <v>23</v>
      </c>
    </row>
    <row r="16" spans="1:9" ht="16.5" customHeight="1">
      <c r="A16" s="5"/>
      <c r="B16" s="11">
        <v>10</v>
      </c>
      <c r="C16" s="164">
        <v>9392</v>
      </c>
      <c r="D16" s="165">
        <v>6334</v>
      </c>
      <c r="E16" s="165">
        <v>182</v>
      </c>
      <c r="F16" s="165">
        <v>19674</v>
      </c>
      <c r="G16" s="165">
        <v>35582</v>
      </c>
      <c r="H16" s="158">
        <f t="shared" si="0"/>
        <v>4.050062871012077</v>
      </c>
      <c r="I16" s="167">
        <v>25.3</v>
      </c>
    </row>
    <row r="17" spans="1:9" ht="16.5" customHeight="1">
      <c r="A17" s="5"/>
      <c r="B17" s="11">
        <v>11</v>
      </c>
      <c r="C17" s="164">
        <v>9116</v>
      </c>
      <c r="D17" s="165">
        <v>7301</v>
      </c>
      <c r="E17" s="165">
        <v>181</v>
      </c>
      <c r="F17" s="165">
        <v>19847</v>
      </c>
      <c r="G17" s="165">
        <v>36445</v>
      </c>
      <c r="H17" s="158">
        <f t="shared" si="0"/>
        <v>0.2944575926027849</v>
      </c>
      <c r="I17" s="167">
        <v>24.5</v>
      </c>
    </row>
    <row r="18" spans="1:9" ht="16.5" customHeight="1">
      <c r="A18" s="5"/>
      <c r="B18" s="11">
        <v>12</v>
      </c>
      <c r="C18" s="164">
        <v>8972</v>
      </c>
      <c r="D18" s="165">
        <v>6137</v>
      </c>
      <c r="E18" s="161">
        <v>158</v>
      </c>
      <c r="F18" s="165">
        <v>16737</v>
      </c>
      <c r="G18" s="165">
        <v>32004</v>
      </c>
      <c r="H18" s="158">
        <f t="shared" si="0"/>
        <v>5.051698670605613</v>
      </c>
      <c r="I18" s="167">
        <v>24.3</v>
      </c>
    </row>
    <row r="19" spans="1:9" ht="16.5" customHeight="1">
      <c r="A19" s="5"/>
      <c r="B19" s="10" t="s">
        <v>191</v>
      </c>
      <c r="C19" s="162">
        <f>SUM(C7:C18)</f>
        <v>126676</v>
      </c>
      <c r="D19" s="161">
        <f>SUM(D7:D18)</f>
        <v>68942</v>
      </c>
      <c r="E19" s="161">
        <f>SUM(E7:E18)</f>
        <v>2628</v>
      </c>
      <c r="F19" s="161">
        <f>SUM(F7:F18)</f>
        <v>242366</v>
      </c>
      <c r="G19" s="161">
        <f>SUM(G7:G18)</f>
        <v>440612</v>
      </c>
      <c r="H19" s="158">
        <f t="shared" si="0"/>
        <v>6.910926164074442</v>
      </c>
      <c r="I19" s="160">
        <v>23.9</v>
      </c>
    </row>
    <row r="20" spans="1:9" ht="16.5" customHeight="1">
      <c r="A20" s="5"/>
      <c r="B20" s="12" t="s">
        <v>192</v>
      </c>
      <c r="C20" s="168">
        <v>4.8</v>
      </c>
      <c r="D20" s="158">
        <v>6.9</v>
      </c>
      <c r="E20" s="158">
        <v>-15.5</v>
      </c>
      <c r="F20" s="158">
        <v>8.3</v>
      </c>
      <c r="G20" s="169"/>
      <c r="H20" s="170"/>
      <c r="I20" s="171"/>
    </row>
    <row r="21" spans="1:9" ht="16.5" customHeight="1" thickBot="1">
      <c r="A21" s="7"/>
      <c r="B21" s="13" t="s">
        <v>193</v>
      </c>
      <c r="C21" s="172">
        <v>69.7</v>
      </c>
      <c r="D21" s="173">
        <v>34.2</v>
      </c>
      <c r="E21" s="174">
        <v>16.1</v>
      </c>
      <c r="F21" s="173">
        <v>16.8</v>
      </c>
      <c r="G21" s="173"/>
      <c r="H21" s="173"/>
      <c r="I21" s="175"/>
    </row>
    <row r="22" spans="1:9" ht="16.5" customHeight="1" thickBot="1">
      <c r="A22" s="2"/>
      <c r="B22" s="2"/>
      <c r="C22" s="2"/>
      <c r="D22" s="2"/>
      <c r="E22" s="2"/>
      <c r="F22" s="2"/>
      <c r="G22" s="2"/>
      <c r="H22" s="2"/>
      <c r="I22" s="2"/>
    </row>
    <row r="23" spans="1:9" ht="16.5" customHeight="1">
      <c r="A23" s="3"/>
      <c r="B23" s="4"/>
      <c r="C23" s="148" t="s">
        <v>180</v>
      </c>
      <c r="D23" s="149" t="s">
        <v>181</v>
      </c>
      <c r="E23" s="149" t="s">
        <v>182</v>
      </c>
      <c r="F23" s="149" t="s">
        <v>183</v>
      </c>
      <c r="G23" s="149" t="s">
        <v>184</v>
      </c>
      <c r="H23" s="149"/>
      <c r="I23" s="150" t="s">
        <v>185</v>
      </c>
    </row>
    <row r="24" spans="1:9" ht="16.5" customHeight="1">
      <c r="A24" s="5"/>
      <c r="B24" s="6"/>
      <c r="C24" s="148"/>
      <c r="D24" s="149"/>
      <c r="E24" s="149"/>
      <c r="F24" s="149"/>
      <c r="G24" s="151" t="s">
        <v>186</v>
      </c>
      <c r="H24" s="151" t="s">
        <v>187</v>
      </c>
      <c r="I24" s="150"/>
    </row>
    <row r="25" spans="1:9" ht="16.5" customHeight="1">
      <c r="A25" s="7"/>
      <c r="B25" s="8" t="s">
        <v>188</v>
      </c>
      <c r="C25" s="148"/>
      <c r="D25" s="149"/>
      <c r="E25" s="149"/>
      <c r="F25" s="149"/>
      <c r="G25" s="149"/>
      <c r="H25" s="149"/>
      <c r="I25" s="150"/>
    </row>
    <row r="26" spans="1:9" ht="16.5" customHeight="1">
      <c r="A26" s="3"/>
      <c r="B26" s="9" t="s">
        <v>194</v>
      </c>
      <c r="C26" s="14">
        <v>9047</v>
      </c>
      <c r="D26" s="15">
        <v>4542</v>
      </c>
      <c r="E26" s="15">
        <v>169</v>
      </c>
      <c r="F26" s="15">
        <v>17437</v>
      </c>
      <c r="G26" s="15">
        <v>31195</v>
      </c>
      <c r="H26" s="16">
        <f aca="true" t="shared" si="1" ref="H26:H38">(G26-G45)/G45*100</f>
        <v>-16.748952523284675</v>
      </c>
      <c r="I26" s="17">
        <v>21.5</v>
      </c>
    </row>
    <row r="27" spans="1:9" ht="16.5" customHeight="1">
      <c r="A27" s="5"/>
      <c r="B27" s="10" t="s">
        <v>195</v>
      </c>
      <c r="C27" s="18">
        <v>10799</v>
      </c>
      <c r="D27" s="19">
        <v>5661</v>
      </c>
      <c r="E27" s="19">
        <v>245</v>
      </c>
      <c r="F27" s="19">
        <v>21752</v>
      </c>
      <c r="G27" s="19">
        <v>38457</v>
      </c>
      <c r="H27" s="20">
        <f t="shared" si="1"/>
        <v>-10.741557386561448</v>
      </c>
      <c r="I27" s="21">
        <v>21.8</v>
      </c>
    </row>
    <row r="28" spans="1:9" ht="16.5" customHeight="1">
      <c r="A28" s="5"/>
      <c r="B28" s="11">
        <v>3</v>
      </c>
      <c r="C28" s="18">
        <v>14748</v>
      </c>
      <c r="D28" s="19">
        <v>7658</v>
      </c>
      <c r="E28" s="19">
        <v>384</v>
      </c>
      <c r="F28" s="19">
        <v>31078</v>
      </c>
      <c r="G28" s="19">
        <v>53868</v>
      </c>
      <c r="H28" s="20">
        <f t="shared" si="1"/>
        <v>-23.7148440819101</v>
      </c>
      <c r="I28" s="21">
        <v>23.3</v>
      </c>
    </row>
    <row r="29" spans="1:9" ht="16.5" customHeight="1">
      <c r="A29" s="5"/>
      <c r="B29" s="11">
        <v>4</v>
      </c>
      <c r="C29" s="18">
        <v>8845</v>
      </c>
      <c r="D29" s="19">
        <v>4749</v>
      </c>
      <c r="E29" s="19">
        <v>344</v>
      </c>
      <c r="F29" s="19">
        <v>16289</v>
      </c>
      <c r="G29" s="19">
        <v>30227</v>
      </c>
      <c r="H29" s="20">
        <f t="shared" si="1"/>
        <v>-7.150975272615574</v>
      </c>
      <c r="I29" s="22">
        <v>27</v>
      </c>
    </row>
    <row r="30" spans="1:9" ht="16.5" customHeight="1">
      <c r="A30" s="5"/>
      <c r="B30" s="11">
        <v>5</v>
      </c>
      <c r="C30" s="18">
        <v>8236</v>
      </c>
      <c r="D30" s="19">
        <v>4303</v>
      </c>
      <c r="E30" s="19">
        <v>221</v>
      </c>
      <c r="F30" s="19">
        <v>15652</v>
      </c>
      <c r="G30" s="19">
        <v>28412</v>
      </c>
      <c r="H30" s="20">
        <f t="shared" si="1"/>
        <v>-8.203289069820038</v>
      </c>
      <c r="I30" s="22">
        <v>26.3</v>
      </c>
    </row>
    <row r="31" spans="1:9" ht="16.5" customHeight="1">
      <c r="A31" s="5"/>
      <c r="B31" s="11">
        <v>6</v>
      </c>
      <c r="C31" s="18">
        <v>10545</v>
      </c>
      <c r="D31" s="23">
        <v>5534</v>
      </c>
      <c r="E31" s="19">
        <v>316</v>
      </c>
      <c r="F31" s="19">
        <v>17340</v>
      </c>
      <c r="G31" s="19">
        <v>33735</v>
      </c>
      <c r="H31" s="20">
        <f t="shared" si="1"/>
        <v>-13.257566017844747</v>
      </c>
      <c r="I31" s="22">
        <v>25.3</v>
      </c>
    </row>
    <row r="32" spans="1:9" ht="16.5" customHeight="1">
      <c r="A32" s="5"/>
      <c r="B32" s="11">
        <v>7</v>
      </c>
      <c r="C32" s="24">
        <v>9446</v>
      </c>
      <c r="D32" s="25">
        <v>4828</v>
      </c>
      <c r="E32" s="23">
        <v>277</v>
      </c>
      <c r="F32" s="23">
        <v>17392</v>
      </c>
      <c r="G32" s="23">
        <v>31943</v>
      </c>
      <c r="H32" s="20">
        <f t="shared" si="1"/>
        <v>-9.084958019069305</v>
      </c>
      <c r="I32" s="22">
        <v>23.9</v>
      </c>
    </row>
    <row r="33" spans="1:9" ht="16.5" customHeight="1">
      <c r="A33" s="5"/>
      <c r="B33" s="11">
        <v>8</v>
      </c>
      <c r="C33" s="24">
        <v>8041</v>
      </c>
      <c r="D33" s="19">
        <v>3901</v>
      </c>
      <c r="E33" s="23">
        <v>230</v>
      </c>
      <c r="F33" s="23">
        <v>14525</v>
      </c>
      <c r="G33" s="23">
        <v>26697</v>
      </c>
      <c r="H33" s="20">
        <f t="shared" si="1"/>
        <v>-3.746034035188924</v>
      </c>
      <c r="I33" s="22">
        <v>23.5</v>
      </c>
    </row>
    <row r="34" spans="1:9" ht="16.5" customHeight="1">
      <c r="A34" s="5"/>
      <c r="B34" s="11">
        <v>9</v>
      </c>
      <c r="C34" s="24">
        <v>10574</v>
      </c>
      <c r="D34" s="23">
        <v>5210</v>
      </c>
      <c r="E34" s="25">
        <v>260</v>
      </c>
      <c r="F34" s="23">
        <v>20552</v>
      </c>
      <c r="G34" s="25">
        <v>36596</v>
      </c>
      <c r="H34" s="20">
        <f t="shared" si="1"/>
        <v>-11.33830797557903</v>
      </c>
      <c r="I34" s="22">
        <v>22.9</v>
      </c>
    </row>
    <row r="35" spans="1:9" ht="16.5" customHeight="1">
      <c r="A35" s="5"/>
      <c r="B35" s="11">
        <v>10</v>
      </c>
      <c r="C35" s="24">
        <v>10077</v>
      </c>
      <c r="D35" s="23">
        <v>6595</v>
      </c>
      <c r="E35" s="23">
        <v>226</v>
      </c>
      <c r="F35" s="23">
        <v>17299</v>
      </c>
      <c r="G35" s="23">
        <v>34197</v>
      </c>
      <c r="H35" s="20">
        <f t="shared" si="1"/>
        <v>-3.1273901589190105</v>
      </c>
      <c r="I35" s="22">
        <v>25.2</v>
      </c>
    </row>
    <row r="36" spans="1:9" ht="16.5" customHeight="1">
      <c r="A36" s="5"/>
      <c r="B36" s="11">
        <v>11</v>
      </c>
      <c r="C36" s="24">
        <v>11004</v>
      </c>
      <c r="D36" s="23">
        <v>6816</v>
      </c>
      <c r="E36" s="23">
        <v>243</v>
      </c>
      <c r="F36" s="23">
        <v>18275</v>
      </c>
      <c r="G36" s="25">
        <v>36338</v>
      </c>
      <c r="H36" s="20">
        <f t="shared" si="1"/>
        <v>-1.032219407903696</v>
      </c>
      <c r="I36" s="22">
        <v>25.1</v>
      </c>
    </row>
    <row r="37" spans="1:9" ht="16.5" customHeight="1">
      <c r="A37" s="5"/>
      <c r="B37" s="11">
        <v>12</v>
      </c>
      <c r="C37" s="24">
        <v>9458</v>
      </c>
      <c r="D37" s="23">
        <v>4700</v>
      </c>
      <c r="E37" s="23">
        <v>194</v>
      </c>
      <c r="F37" s="25">
        <v>16113</v>
      </c>
      <c r="G37" s="23">
        <v>30465</v>
      </c>
      <c r="H37" s="20">
        <f t="shared" si="1"/>
        <v>0.7107438016528925</v>
      </c>
      <c r="I37" s="22">
        <v>23</v>
      </c>
    </row>
    <row r="38" spans="1:9" ht="16.5" customHeight="1">
      <c r="A38" s="5"/>
      <c r="B38" s="10" t="s">
        <v>196</v>
      </c>
      <c r="C38" s="24">
        <f>SUM(C26:C37)</f>
        <v>120820</v>
      </c>
      <c r="D38" s="23">
        <f>SUM(D26:D37)</f>
        <v>64497</v>
      </c>
      <c r="E38" s="23">
        <f>SUM(E26:E37)</f>
        <v>3109</v>
      </c>
      <c r="F38" s="23">
        <f>SUM(F26:F37)</f>
        <v>223704</v>
      </c>
      <c r="G38" s="23">
        <f>SUM(G26:G37)</f>
        <v>412130</v>
      </c>
      <c r="H38" s="20">
        <f t="shared" si="1"/>
        <v>-10.40301577018231</v>
      </c>
      <c r="I38" s="26">
        <v>23.9</v>
      </c>
    </row>
    <row r="39" spans="1:9" ht="16.5" customHeight="1">
      <c r="A39" s="5"/>
      <c r="B39" s="12" t="s">
        <v>192</v>
      </c>
      <c r="C39" s="27">
        <f>(C38/C57-1)*100</f>
        <v>-4.101977966155513</v>
      </c>
      <c r="D39" s="28">
        <f>(D38/D57-1)*100</f>
        <v>-0.9369192252753122</v>
      </c>
      <c r="E39" s="28">
        <f>(E38/E57-1)*100</f>
        <v>15.404602821083891</v>
      </c>
      <c r="F39" s="28">
        <f>(F38/F57-1)*100</f>
        <v>-15.961727017615035</v>
      </c>
      <c r="G39" s="29"/>
      <c r="H39" s="2"/>
      <c r="I39" s="30"/>
    </row>
    <row r="40" spans="1:9" ht="16.5" customHeight="1">
      <c r="A40" s="7"/>
      <c r="B40" s="13" t="s">
        <v>193</v>
      </c>
      <c r="C40" s="31">
        <v>69</v>
      </c>
      <c r="D40" s="32">
        <v>34.7</v>
      </c>
      <c r="E40" s="33">
        <v>16</v>
      </c>
      <c r="F40" s="32">
        <v>16.6</v>
      </c>
      <c r="G40" s="32"/>
      <c r="H40" s="32"/>
      <c r="I40" s="34"/>
    </row>
    <row r="41" spans="1:9" ht="16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6.5" customHeight="1">
      <c r="A42" s="3"/>
      <c r="B42" s="4"/>
      <c r="C42" s="148" t="s">
        <v>180</v>
      </c>
      <c r="D42" s="149" t="s">
        <v>181</v>
      </c>
      <c r="E42" s="149" t="s">
        <v>182</v>
      </c>
      <c r="F42" s="149" t="s">
        <v>183</v>
      </c>
      <c r="G42" s="149" t="s">
        <v>184</v>
      </c>
      <c r="H42" s="149"/>
      <c r="I42" s="150" t="s">
        <v>185</v>
      </c>
    </row>
    <row r="43" spans="1:9" ht="16.5" customHeight="1">
      <c r="A43" s="5"/>
      <c r="B43" s="6"/>
      <c r="C43" s="148"/>
      <c r="D43" s="149"/>
      <c r="E43" s="149"/>
      <c r="F43" s="149"/>
      <c r="G43" s="151" t="s">
        <v>186</v>
      </c>
      <c r="H43" s="151" t="s">
        <v>187</v>
      </c>
      <c r="I43" s="150"/>
    </row>
    <row r="44" spans="1:9" ht="16.5" customHeight="1">
      <c r="A44" s="7"/>
      <c r="B44" s="8" t="s">
        <v>188</v>
      </c>
      <c r="C44" s="148"/>
      <c r="D44" s="149"/>
      <c r="E44" s="149"/>
      <c r="F44" s="149"/>
      <c r="G44" s="149"/>
      <c r="H44" s="149"/>
      <c r="I44" s="150"/>
    </row>
    <row r="45" spans="1:9" ht="16.5" customHeight="1">
      <c r="A45" s="3"/>
      <c r="B45" s="9" t="s">
        <v>197</v>
      </c>
      <c r="C45" s="35">
        <v>9663</v>
      </c>
      <c r="D45" s="15">
        <v>4419</v>
      </c>
      <c r="E45" s="15">
        <v>161</v>
      </c>
      <c r="F45" s="15">
        <v>23228</v>
      </c>
      <c r="G45" s="15">
        <f aca="true" t="shared" si="2" ref="G45:G50">SUM(C45:F45)</f>
        <v>37471</v>
      </c>
      <c r="H45" s="16">
        <f aca="true" t="shared" si="3" ref="H45:H57">(G45-G64)/G64*100</f>
        <v>-17.342774579224848</v>
      </c>
      <c r="I45" s="17">
        <v>22.8</v>
      </c>
    </row>
    <row r="46" spans="1:9" ht="16.5" customHeight="1">
      <c r="A46" s="5"/>
      <c r="B46" s="10" t="s">
        <v>198</v>
      </c>
      <c r="C46" s="36">
        <v>10425</v>
      </c>
      <c r="D46" s="19">
        <v>4425</v>
      </c>
      <c r="E46" s="19">
        <v>246</v>
      </c>
      <c r="F46" s="19">
        <v>27989</v>
      </c>
      <c r="G46" s="19">
        <f t="shared" si="2"/>
        <v>43085</v>
      </c>
      <c r="H46" s="20">
        <f t="shared" si="3"/>
        <v>-18.277346787807517</v>
      </c>
      <c r="I46" s="21">
        <v>22.2</v>
      </c>
    </row>
    <row r="47" spans="1:9" ht="16.5" customHeight="1">
      <c r="A47" s="5"/>
      <c r="B47" s="11">
        <v>3</v>
      </c>
      <c r="C47" s="36">
        <v>15878</v>
      </c>
      <c r="D47" s="19">
        <v>8403</v>
      </c>
      <c r="E47" s="19">
        <v>374</v>
      </c>
      <c r="F47" s="19">
        <v>45959</v>
      </c>
      <c r="G47" s="19">
        <f t="shared" si="2"/>
        <v>70614</v>
      </c>
      <c r="H47" s="20">
        <f t="shared" si="3"/>
        <v>-8.200514807207302</v>
      </c>
      <c r="I47" s="21">
        <v>25.5</v>
      </c>
    </row>
    <row r="48" spans="1:9" ht="16.5" customHeight="1">
      <c r="A48" s="5"/>
      <c r="B48" s="11">
        <v>4</v>
      </c>
      <c r="C48" s="36">
        <v>8968</v>
      </c>
      <c r="D48" s="19">
        <v>4919</v>
      </c>
      <c r="E48" s="19">
        <v>273</v>
      </c>
      <c r="F48" s="19">
        <v>18395</v>
      </c>
      <c r="G48" s="19">
        <f t="shared" si="2"/>
        <v>32555</v>
      </c>
      <c r="H48" s="20">
        <f t="shared" si="3"/>
        <v>-14.3402183923168</v>
      </c>
      <c r="I48" s="22" t="s">
        <v>199</v>
      </c>
    </row>
    <row r="49" spans="1:9" ht="16.5" customHeight="1">
      <c r="A49" s="5"/>
      <c r="B49" s="11">
        <v>5</v>
      </c>
      <c r="C49" s="36">
        <v>8836</v>
      </c>
      <c r="D49" s="19">
        <v>4494</v>
      </c>
      <c r="E49" s="19">
        <v>233</v>
      </c>
      <c r="F49" s="19">
        <v>17388</v>
      </c>
      <c r="G49" s="19">
        <f t="shared" si="2"/>
        <v>30951</v>
      </c>
      <c r="H49" s="20">
        <f t="shared" si="3"/>
        <v>-18.171002538071065</v>
      </c>
      <c r="I49" s="22" t="s">
        <v>200</v>
      </c>
    </row>
    <row r="50" spans="1:9" ht="16.5" customHeight="1">
      <c r="A50" s="5"/>
      <c r="B50" s="11">
        <v>6</v>
      </c>
      <c r="C50" s="36">
        <v>10766</v>
      </c>
      <c r="D50" s="23">
        <v>6269</v>
      </c>
      <c r="E50" s="19">
        <v>243</v>
      </c>
      <c r="F50" s="19">
        <v>21613</v>
      </c>
      <c r="G50" s="19">
        <f t="shared" si="2"/>
        <v>38891</v>
      </c>
      <c r="H50" s="20">
        <f t="shared" si="3"/>
        <v>-5.796434454025773</v>
      </c>
      <c r="I50" s="22" t="s">
        <v>201</v>
      </c>
    </row>
    <row r="51" spans="1:9" ht="16.5" customHeight="1">
      <c r="A51" s="5"/>
      <c r="B51" s="11">
        <v>7</v>
      </c>
      <c r="C51" s="24">
        <v>10817</v>
      </c>
      <c r="D51" s="25">
        <v>5595</v>
      </c>
      <c r="E51" s="23">
        <v>207</v>
      </c>
      <c r="F51" s="23">
        <v>18516</v>
      </c>
      <c r="G51" s="23">
        <v>35135</v>
      </c>
      <c r="H51" s="20">
        <f t="shared" si="3"/>
        <v>-16.532047322658812</v>
      </c>
      <c r="I51" s="22" t="s">
        <v>200</v>
      </c>
    </row>
    <row r="52" spans="1:9" ht="16.5" customHeight="1">
      <c r="A52" s="5"/>
      <c r="B52" s="11">
        <v>8</v>
      </c>
      <c r="C52" s="24">
        <v>8525</v>
      </c>
      <c r="D52" s="19">
        <v>4211</v>
      </c>
      <c r="E52" s="23">
        <v>161</v>
      </c>
      <c r="F52" s="23">
        <v>14839</v>
      </c>
      <c r="G52" s="23">
        <v>27736</v>
      </c>
      <c r="H52" s="20">
        <f t="shared" si="3"/>
        <v>-4.716754268439314</v>
      </c>
      <c r="I52" s="22">
        <v>24</v>
      </c>
    </row>
    <row r="53" spans="1:9" ht="16.5" customHeight="1">
      <c r="A53" s="5"/>
      <c r="B53" s="11">
        <v>9</v>
      </c>
      <c r="C53" s="24">
        <v>12177</v>
      </c>
      <c r="D53" s="23">
        <v>4878</v>
      </c>
      <c r="E53" s="25">
        <v>199</v>
      </c>
      <c r="F53" s="23">
        <v>24022</v>
      </c>
      <c r="G53" s="25">
        <v>41276</v>
      </c>
      <c r="H53" s="20">
        <f t="shared" si="3"/>
        <v>-17.43974397439744</v>
      </c>
      <c r="I53" s="22">
        <v>23.8</v>
      </c>
    </row>
    <row r="54" spans="1:9" ht="16.5" customHeight="1">
      <c r="A54" s="5"/>
      <c r="B54" s="11">
        <v>10</v>
      </c>
      <c r="C54" s="24">
        <v>10234</v>
      </c>
      <c r="D54" s="23">
        <v>5866</v>
      </c>
      <c r="E54" s="23">
        <v>213</v>
      </c>
      <c r="F54" s="23">
        <v>18988</v>
      </c>
      <c r="G54" s="23">
        <v>35301</v>
      </c>
      <c r="H54" s="20">
        <f t="shared" si="3"/>
        <v>-13.63881005969273</v>
      </c>
      <c r="I54" s="22">
        <v>25.4</v>
      </c>
    </row>
    <row r="55" spans="1:9" ht="16.5" customHeight="1">
      <c r="A55" s="5"/>
      <c r="B55" s="11">
        <v>11</v>
      </c>
      <c r="C55" s="24">
        <v>10629</v>
      </c>
      <c r="D55" s="23">
        <v>7092</v>
      </c>
      <c r="E55" s="23">
        <v>221</v>
      </c>
      <c r="F55" s="23">
        <v>18775</v>
      </c>
      <c r="G55" s="25">
        <v>36717</v>
      </c>
      <c r="H55" s="20">
        <f t="shared" si="3"/>
        <v>-16.03512543163576</v>
      </c>
      <c r="I55" s="22">
        <v>24.6</v>
      </c>
    </row>
    <row r="56" spans="1:9" ht="16.5" customHeight="1">
      <c r="A56" s="5"/>
      <c r="B56" s="11">
        <v>12</v>
      </c>
      <c r="C56" s="24">
        <v>9070</v>
      </c>
      <c r="D56" s="23">
        <v>4536</v>
      </c>
      <c r="E56" s="25">
        <v>163</v>
      </c>
      <c r="F56" s="23">
        <v>16481</v>
      </c>
      <c r="G56" s="23">
        <v>30250</v>
      </c>
      <c r="H56" s="20">
        <f t="shared" si="3"/>
        <v>-38.299304464886696</v>
      </c>
      <c r="I56" s="22">
        <v>23.2</v>
      </c>
    </row>
    <row r="57" spans="1:9" ht="16.5" customHeight="1">
      <c r="A57" s="5"/>
      <c r="B57" s="10" t="s">
        <v>202</v>
      </c>
      <c r="C57" s="24">
        <f>SUM(C45:C56)</f>
        <v>125988</v>
      </c>
      <c r="D57" s="23">
        <f>SUM(D45:D56)</f>
        <v>65107</v>
      </c>
      <c r="E57" s="23">
        <f>SUM(E45:E56)</f>
        <v>2694</v>
      </c>
      <c r="F57" s="23">
        <f>SUM(F45:F56)</f>
        <v>266193</v>
      </c>
      <c r="G57" s="23">
        <f>SUM(G45:G56)</f>
        <v>459982</v>
      </c>
      <c r="H57" s="20">
        <f t="shared" si="3"/>
        <v>-15.89577250013256</v>
      </c>
      <c r="I57" s="22">
        <v>24.3</v>
      </c>
    </row>
    <row r="58" spans="1:9" ht="16.5" customHeight="1">
      <c r="A58" s="5"/>
      <c r="B58" s="12" t="s">
        <v>192</v>
      </c>
      <c r="C58" s="27">
        <f>(C57/C76-1)*100</f>
        <v>-16.33096248480864</v>
      </c>
      <c r="D58" s="28">
        <f>(D57/D76-1)*100</f>
        <v>-4.164213377296278</v>
      </c>
      <c r="E58" s="28">
        <f>(E57/E76-1)*100</f>
        <v>-18.51179673321234</v>
      </c>
      <c r="F58" s="28">
        <f>(F57/F76-1)*100</f>
        <v>-18.119151763468246</v>
      </c>
      <c r="G58" s="29"/>
      <c r="H58" s="2"/>
      <c r="I58" s="30"/>
    </row>
    <row r="59" spans="1:9" ht="16.5" customHeight="1">
      <c r="A59" s="7"/>
      <c r="B59" s="13" t="s">
        <v>193</v>
      </c>
      <c r="C59" s="37">
        <v>69.2</v>
      </c>
      <c r="D59" s="32">
        <v>35.4</v>
      </c>
      <c r="E59" s="32">
        <v>14.5</v>
      </c>
      <c r="F59" s="32">
        <v>17.6</v>
      </c>
      <c r="G59" s="32"/>
      <c r="H59" s="32"/>
      <c r="I59" s="34"/>
    </row>
    <row r="60" spans="1:9" ht="16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"/>
      <c r="B61" s="4"/>
      <c r="C61" s="148" t="s">
        <v>180</v>
      </c>
      <c r="D61" s="149" t="s">
        <v>181</v>
      </c>
      <c r="E61" s="149" t="s">
        <v>182</v>
      </c>
      <c r="F61" s="149" t="s">
        <v>183</v>
      </c>
      <c r="G61" s="149" t="s">
        <v>184</v>
      </c>
      <c r="H61" s="149"/>
      <c r="I61" s="150" t="s">
        <v>185</v>
      </c>
    </row>
    <row r="62" spans="1:9" ht="16.5" customHeight="1">
      <c r="A62" s="5"/>
      <c r="B62" s="6"/>
      <c r="C62" s="148"/>
      <c r="D62" s="149"/>
      <c r="E62" s="149"/>
      <c r="F62" s="149"/>
      <c r="G62" s="151" t="s">
        <v>186</v>
      </c>
      <c r="H62" s="151" t="s">
        <v>187</v>
      </c>
      <c r="I62" s="150"/>
    </row>
    <row r="63" spans="1:9" ht="16.5" customHeight="1">
      <c r="A63" s="7"/>
      <c r="B63" s="8" t="s">
        <v>188</v>
      </c>
      <c r="C63" s="148"/>
      <c r="D63" s="149"/>
      <c r="E63" s="149"/>
      <c r="F63" s="149"/>
      <c r="G63" s="149"/>
      <c r="H63" s="149"/>
      <c r="I63" s="150"/>
    </row>
    <row r="64" spans="1:9" ht="16.5" customHeight="1">
      <c r="A64" s="3"/>
      <c r="B64" s="9" t="s">
        <v>203</v>
      </c>
      <c r="C64" s="38">
        <v>12943</v>
      </c>
      <c r="D64" s="39">
        <v>5148</v>
      </c>
      <c r="E64" s="39">
        <v>184</v>
      </c>
      <c r="F64" s="39">
        <v>27058</v>
      </c>
      <c r="G64" s="39">
        <v>45333</v>
      </c>
      <c r="H64" s="40">
        <v>27.4</v>
      </c>
      <c r="I64" s="17">
        <v>22.3</v>
      </c>
    </row>
    <row r="65" spans="1:9" ht="16.5" customHeight="1">
      <c r="A65" s="5"/>
      <c r="B65" s="10" t="s">
        <v>204</v>
      </c>
      <c r="C65" s="41">
        <v>14704</v>
      </c>
      <c r="D65" s="42">
        <v>5715</v>
      </c>
      <c r="E65" s="42">
        <v>318</v>
      </c>
      <c r="F65" s="42">
        <v>31984</v>
      </c>
      <c r="G65" s="42">
        <v>52721</v>
      </c>
      <c r="H65" s="28">
        <v>23.5</v>
      </c>
      <c r="I65" s="21">
        <v>23</v>
      </c>
    </row>
    <row r="66" spans="1:9" ht="16.5" customHeight="1">
      <c r="A66" s="5"/>
      <c r="B66" s="11">
        <v>3</v>
      </c>
      <c r="C66" s="41">
        <v>20856</v>
      </c>
      <c r="D66" s="42">
        <v>8504</v>
      </c>
      <c r="E66" s="42">
        <v>445</v>
      </c>
      <c r="F66" s="42">
        <v>47117</v>
      </c>
      <c r="G66" s="42">
        <v>76922</v>
      </c>
      <c r="H66" s="28">
        <v>22.5</v>
      </c>
      <c r="I66" s="21">
        <v>25.4</v>
      </c>
    </row>
    <row r="67" spans="1:9" ht="16.5" customHeight="1">
      <c r="A67" s="5"/>
      <c r="B67" s="11">
        <v>4</v>
      </c>
      <c r="C67" s="41">
        <v>10156</v>
      </c>
      <c r="D67" s="42">
        <v>4706</v>
      </c>
      <c r="E67" s="42">
        <v>273</v>
      </c>
      <c r="F67" s="42">
        <v>22870</v>
      </c>
      <c r="G67" s="42">
        <v>38005</v>
      </c>
      <c r="H67" s="28">
        <v>1.3</v>
      </c>
      <c r="I67" s="43" t="s">
        <v>205</v>
      </c>
    </row>
    <row r="68" spans="1:9" ht="16.5" customHeight="1">
      <c r="A68" s="5"/>
      <c r="B68" s="11">
        <v>5</v>
      </c>
      <c r="C68" s="41">
        <v>10875</v>
      </c>
      <c r="D68" s="42">
        <v>4621</v>
      </c>
      <c r="E68" s="42">
        <v>250</v>
      </c>
      <c r="F68" s="42">
        <v>22078</v>
      </c>
      <c r="G68" s="42">
        <v>37824</v>
      </c>
      <c r="H68" s="28">
        <v>3.1</v>
      </c>
      <c r="I68" s="43" t="s">
        <v>206</v>
      </c>
    </row>
    <row r="69" spans="1:9" ht="16.5" customHeight="1">
      <c r="A69" s="5"/>
      <c r="B69" s="11">
        <v>6</v>
      </c>
      <c r="C69" s="41">
        <v>10191</v>
      </c>
      <c r="D69" s="44">
        <v>5772</v>
      </c>
      <c r="E69" s="42">
        <v>344</v>
      </c>
      <c r="F69" s="42">
        <v>24977</v>
      </c>
      <c r="G69" s="44">
        <v>41284</v>
      </c>
      <c r="H69" s="28">
        <v>-2.1</v>
      </c>
      <c r="I69" s="43" t="s">
        <v>207</v>
      </c>
    </row>
    <row r="70" spans="1:9" ht="16.5" customHeight="1">
      <c r="A70" s="5"/>
      <c r="B70" s="11">
        <v>7</v>
      </c>
      <c r="C70" s="45">
        <v>11245</v>
      </c>
      <c r="D70" s="42">
        <v>5103</v>
      </c>
      <c r="E70" s="44">
        <v>241</v>
      </c>
      <c r="F70" s="44">
        <v>25505</v>
      </c>
      <c r="G70" s="44">
        <v>42094</v>
      </c>
      <c r="H70" s="28">
        <v>-1.7000000000000002</v>
      </c>
      <c r="I70" s="43" t="s">
        <v>208</v>
      </c>
    </row>
    <row r="71" spans="1:9" ht="16.5" customHeight="1">
      <c r="A71" s="5"/>
      <c r="B71" s="11">
        <v>8</v>
      </c>
      <c r="C71" s="45">
        <v>7688</v>
      </c>
      <c r="D71" s="42">
        <v>3438</v>
      </c>
      <c r="E71" s="44">
        <v>185</v>
      </c>
      <c r="F71" s="44">
        <v>17798</v>
      </c>
      <c r="G71" s="44">
        <v>29109</v>
      </c>
      <c r="H71" s="46">
        <v>-13.3</v>
      </c>
      <c r="I71" s="43" t="s">
        <v>209</v>
      </c>
    </row>
    <row r="72" spans="1:9" ht="16.5" customHeight="1">
      <c r="A72" s="5"/>
      <c r="B72" s="11">
        <v>9</v>
      </c>
      <c r="C72" s="45">
        <v>15135</v>
      </c>
      <c r="D72" s="44">
        <v>5356</v>
      </c>
      <c r="E72" s="47">
        <v>300</v>
      </c>
      <c r="F72" s="44">
        <v>29204</v>
      </c>
      <c r="G72" s="47">
        <v>49995</v>
      </c>
      <c r="H72" s="28">
        <v>9.5</v>
      </c>
      <c r="I72" s="43" t="s">
        <v>200</v>
      </c>
    </row>
    <row r="73" spans="1:9" ht="16.5" customHeight="1">
      <c r="A73" s="5"/>
      <c r="B73" s="11">
        <v>10</v>
      </c>
      <c r="C73" s="45">
        <v>11162</v>
      </c>
      <c r="D73" s="44">
        <v>6735</v>
      </c>
      <c r="E73" s="44">
        <v>198</v>
      </c>
      <c r="F73" s="44">
        <v>22781</v>
      </c>
      <c r="G73" s="44">
        <v>40876</v>
      </c>
      <c r="H73" s="28">
        <v>1.6</v>
      </c>
      <c r="I73" s="43" t="s">
        <v>210</v>
      </c>
    </row>
    <row r="74" spans="1:9" ht="16.5" customHeight="1">
      <c r="A74" s="5"/>
      <c r="B74" s="11">
        <v>11</v>
      </c>
      <c r="C74" s="45">
        <v>11591</v>
      </c>
      <c r="D74" s="44">
        <v>7199</v>
      </c>
      <c r="E74" s="44">
        <v>247</v>
      </c>
      <c r="F74" s="44">
        <v>24692</v>
      </c>
      <c r="G74" s="47">
        <v>43729</v>
      </c>
      <c r="H74" s="28">
        <v>-7.2</v>
      </c>
      <c r="I74" s="43" t="s">
        <v>211</v>
      </c>
    </row>
    <row r="75" spans="1:9" ht="16.5" customHeight="1">
      <c r="A75" s="5"/>
      <c r="B75" s="11">
        <v>12</v>
      </c>
      <c r="C75" s="45">
        <v>14033</v>
      </c>
      <c r="D75" s="44">
        <v>5639</v>
      </c>
      <c r="E75" s="47">
        <v>321</v>
      </c>
      <c r="F75" s="44">
        <v>29034</v>
      </c>
      <c r="G75" s="44">
        <v>49027</v>
      </c>
      <c r="H75" s="48">
        <v>19.1</v>
      </c>
      <c r="I75" s="43" t="s">
        <v>212</v>
      </c>
    </row>
    <row r="76" spans="1:9" ht="16.5" customHeight="1">
      <c r="A76" s="5"/>
      <c r="B76" s="10" t="s">
        <v>213</v>
      </c>
      <c r="C76" s="45">
        <f>SUM(C64:C75)</f>
        <v>150579</v>
      </c>
      <c r="D76" s="44">
        <f>SUM(D64:D75)</f>
        <v>67936</v>
      </c>
      <c r="E76" s="44">
        <f>SUM(E64:E75)</f>
        <v>3306</v>
      </c>
      <c r="F76" s="44">
        <f>SUM(F64:F75)</f>
        <v>325098</v>
      </c>
      <c r="G76" s="44">
        <f>SUM(G64:G75)</f>
        <v>546919</v>
      </c>
      <c r="H76" s="28">
        <v>7.7</v>
      </c>
      <c r="I76" s="43" t="s">
        <v>208</v>
      </c>
    </row>
    <row r="77" spans="1:9" ht="16.5" customHeight="1">
      <c r="A77" s="5"/>
      <c r="B77" s="12" t="s">
        <v>192</v>
      </c>
      <c r="C77" s="27">
        <f>(C76/C95-1)*100</f>
        <v>4.777577532999788</v>
      </c>
      <c r="D77" s="28">
        <f>(D76/D95-1)*100</f>
        <v>-0.42213883677297837</v>
      </c>
      <c r="E77" s="28">
        <f>(E76/E95-1)*100</f>
        <v>-6.5837807290194945</v>
      </c>
      <c r="F77" s="28">
        <f>(F76/F95-1)*100</f>
        <v>11.13169751208407</v>
      </c>
      <c r="G77" s="44"/>
      <c r="H77" s="49"/>
      <c r="I77" s="43"/>
    </row>
    <row r="78" spans="1:9" ht="16.5" customHeight="1">
      <c r="A78" s="7"/>
      <c r="B78" s="13" t="s">
        <v>193</v>
      </c>
      <c r="C78" s="31">
        <v>69.6</v>
      </c>
      <c r="D78" s="33">
        <v>34.9</v>
      </c>
      <c r="E78" s="50">
        <v>14.4</v>
      </c>
      <c r="F78" s="32">
        <v>17.7</v>
      </c>
      <c r="G78" s="51"/>
      <c r="H78" s="51"/>
      <c r="I78" s="52"/>
    </row>
    <row r="79" spans="1:9" ht="16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"/>
      <c r="B80" s="4"/>
      <c r="C80" s="53"/>
      <c r="D80" s="54" t="s">
        <v>214</v>
      </c>
      <c r="E80" s="54" t="s">
        <v>215</v>
      </c>
      <c r="F80" s="54"/>
      <c r="G80" s="55" t="s">
        <v>216</v>
      </c>
      <c r="H80" s="54"/>
      <c r="I80" s="4" t="s">
        <v>217</v>
      </c>
    </row>
    <row r="81" spans="1:9" ht="16.5" customHeight="1">
      <c r="A81" s="5"/>
      <c r="B81" s="6"/>
      <c r="C81" s="56" t="s">
        <v>180</v>
      </c>
      <c r="D81" s="57" t="s">
        <v>218</v>
      </c>
      <c r="E81" s="57" t="s">
        <v>219</v>
      </c>
      <c r="F81" s="57" t="s">
        <v>183</v>
      </c>
      <c r="G81" s="57" t="s">
        <v>186</v>
      </c>
      <c r="H81" s="57" t="s">
        <v>220</v>
      </c>
      <c r="I81" s="6" t="s">
        <v>221</v>
      </c>
    </row>
    <row r="82" spans="1:9" ht="16.5" customHeight="1">
      <c r="A82" s="7"/>
      <c r="B82" s="8" t="s">
        <v>188</v>
      </c>
      <c r="C82" s="58"/>
      <c r="D82" s="59" t="s">
        <v>222</v>
      </c>
      <c r="E82" s="59" t="s">
        <v>222</v>
      </c>
      <c r="F82" s="59"/>
      <c r="G82" s="59"/>
      <c r="H82" s="59" t="s">
        <v>223</v>
      </c>
      <c r="I82" s="8" t="s">
        <v>224</v>
      </c>
    </row>
    <row r="83" spans="1:9" ht="16.5" customHeight="1">
      <c r="A83" s="3"/>
      <c r="B83" s="9" t="s">
        <v>225</v>
      </c>
      <c r="C83" s="38">
        <v>10008</v>
      </c>
      <c r="D83" s="39">
        <v>4676</v>
      </c>
      <c r="E83" s="39">
        <v>198</v>
      </c>
      <c r="F83" s="39">
        <v>20713</v>
      </c>
      <c r="G83" s="39">
        <v>35595</v>
      </c>
      <c r="H83" s="40">
        <v>-4</v>
      </c>
      <c r="I83" s="17">
        <v>23.1</v>
      </c>
    </row>
    <row r="84" spans="1:9" ht="16.5" customHeight="1">
      <c r="A84" s="5"/>
      <c r="B84" s="10" t="s">
        <v>226</v>
      </c>
      <c r="C84" s="41">
        <v>11331</v>
      </c>
      <c r="D84" s="42">
        <v>5506</v>
      </c>
      <c r="E84" s="42">
        <v>272</v>
      </c>
      <c r="F84" s="42">
        <v>25583</v>
      </c>
      <c r="G84" s="42">
        <v>42692</v>
      </c>
      <c r="H84" s="28">
        <v>-2</v>
      </c>
      <c r="I84" s="21">
        <v>23.1</v>
      </c>
    </row>
    <row r="85" spans="1:9" ht="16.5" customHeight="1">
      <c r="A85" s="5"/>
      <c r="B85" s="11">
        <v>3</v>
      </c>
      <c r="C85" s="41">
        <v>15801</v>
      </c>
      <c r="D85" s="42">
        <v>7569</v>
      </c>
      <c r="E85" s="42">
        <v>451</v>
      </c>
      <c r="F85" s="42">
        <v>38981</v>
      </c>
      <c r="G85" s="42">
        <v>62802</v>
      </c>
      <c r="H85" s="28">
        <v>-9.6</v>
      </c>
      <c r="I85" s="21">
        <v>25.4</v>
      </c>
    </row>
    <row r="86" spans="1:9" ht="16.5" customHeight="1">
      <c r="A86" s="5"/>
      <c r="B86" s="11">
        <v>4</v>
      </c>
      <c r="C86" s="41">
        <v>10197</v>
      </c>
      <c r="D86" s="42">
        <v>5183</v>
      </c>
      <c r="E86" s="42">
        <v>417</v>
      </c>
      <c r="F86" s="42">
        <v>21714</v>
      </c>
      <c r="G86" s="42">
        <v>37511</v>
      </c>
      <c r="H86" s="28">
        <v>-1.7</v>
      </c>
      <c r="I86" s="43" t="s">
        <v>211</v>
      </c>
    </row>
    <row r="87" spans="1:9" ht="16.5" customHeight="1">
      <c r="A87" s="5"/>
      <c r="B87" s="11">
        <v>5</v>
      </c>
      <c r="C87" s="41">
        <v>10927</v>
      </c>
      <c r="D87" s="42">
        <v>4965</v>
      </c>
      <c r="E87" s="42">
        <v>334</v>
      </c>
      <c r="F87" s="42">
        <v>20476</v>
      </c>
      <c r="G87" s="42">
        <v>36702</v>
      </c>
      <c r="H87" s="28">
        <v>-5.4</v>
      </c>
      <c r="I87" s="43" t="s">
        <v>211</v>
      </c>
    </row>
    <row r="88" spans="1:9" ht="16.5" customHeight="1">
      <c r="A88" s="5"/>
      <c r="B88" s="11">
        <v>6</v>
      </c>
      <c r="C88" s="41">
        <v>11633</v>
      </c>
      <c r="D88" s="44">
        <v>6033</v>
      </c>
      <c r="E88" s="42">
        <v>315</v>
      </c>
      <c r="F88" s="42">
        <v>24183</v>
      </c>
      <c r="G88" s="44">
        <v>42164</v>
      </c>
      <c r="H88" s="28">
        <v>-5.9</v>
      </c>
      <c r="I88" s="43" t="s">
        <v>209</v>
      </c>
    </row>
    <row r="89" spans="1:9" ht="16.5" customHeight="1">
      <c r="A89" s="5"/>
      <c r="B89" s="11">
        <v>7</v>
      </c>
      <c r="C89" s="45">
        <v>12056</v>
      </c>
      <c r="D89" s="42">
        <v>5541</v>
      </c>
      <c r="E89" s="44">
        <v>314</v>
      </c>
      <c r="F89" s="44">
        <v>24890</v>
      </c>
      <c r="G89" s="44">
        <v>42801</v>
      </c>
      <c r="H89" s="28" t="s">
        <v>227</v>
      </c>
      <c r="I89" s="43" t="s">
        <v>228</v>
      </c>
    </row>
    <row r="90" spans="1:9" ht="16.5" customHeight="1">
      <c r="A90" s="5"/>
      <c r="B90" s="11">
        <v>8</v>
      </c>
      <c r="C90" s="45">
        <v>9612</v>
      </c>
      <c r="D90" s="42">
        <v>4009</v>
      </c>
      <c r="E90" s="44">
        <v>241</v>
      </c>
      <c r="F90" s="44">
        <v>19705</v>
      </c>
      <c r="G90" s="44">
        <v>33567</v>
      </c>
      <c r="H90" s="28" t="s">
        <v>229</v>
      </c>
      <c r="I90" s="43" t="s">
        <v>230</v>
      </c>
    </row>
    <row r="91" spans="1:9" ht="16.5" customHeight="1">
      <c r="A91" s="5"/>
      <c r="B91" s="11">
        <v>9</v>
      </c>
      <c r="C91" s="45">
        <v>13222</v>
      </c>
      <c r="D91" s="44">
        <v>5491</v>
      </c>
      <c r="E91" s="44">
        <v>279</v>
      </c>
      <c r="F91" s="44">
        <v>26666</v>
      </c>
      <c r="G91" s="44">
        <v>45658</v>
      </c>
      <c r="H91" s="28">
        <v>23.6</v>
      </c>
      <c r="I91" s="43" t="s">
        <v>231</v>
      </c>
    </row>
    <row r="92" spans="1:9" ht="16.5" customHeight="1">
      <c r="A92" s="5"/>
      <c r="B92" s="11">
        <v>10</v>
      </c>
      <c r="C92" s="45">
        <v>12741</v>
      </c>
      <c r="D92" s="44">
        <v>6072</v>
      </c>
      <c r="E92" s="44">
        <v>266</v>
      </c>
      <c r="F92" s="44">
        <v>21166</v>
      </c>
      <c r="G92" s="44">
        <v>40245</v>
      </c>
      <c r="H92" s="28" t="s">
        <v>232</v>
      </c>
      <c r="I92" s="43" t="s">
        <v>233</v>
      </c>
    </row>
    <row r="93" spans="1:9" ht="16.5" customHeight="1">
      <c r="A93" s="5"/>
      <c r="B93" s="11">
        <v>11</v>
      </c>
      <c r="C93" s="45">
        <v>13945</v>
      </c>
      <c r="D93" s="44">
        <v>8074</v>
      </c>
      <c r="E93" s="44">
        <v>261</v>
      </c>
      <c r="F93" s="44">
        <v>24839</v>
      </c>
      <c r="G93" s="44">
        <v>47119</v>
      </c>
      <c r="H93" s="28" t="s">
        <v>234</v>
      </c>
      <c r="I93" s="43" t="s">
        <v>235</v>
      </c>
    </row>
    <row r="94" spans="1:9" ht="16.5" customHeight="1">
      <c r="A94" s="5"/>
      <c r="B94" s="11">
        <v>12</v>
      </c>
      <c r="C94" s="45">
        <v>12240</v>
      </c>
      <c r="D94" s="44">
        <v>5105</v>
      </c>
      <c r="E94" s="60">
        <v>191</v>
      </c>
      <c r="F94" s="44">
        <v>23618</v>
      </c>
      <c r="G94" s="44">
        <v>41154</v>
      </c>
      <c r="H94" s="28">
        <v>29.5</v>
      </c>
      <c r="I94" s="43" t="s">
        <v>236</v>
      </c>
    </row>
    <row r="95" spans="1:9" ht="16.5" customHeight="1">
      <c r="A95" s="5"/>
      <c r="B95" s="11" t="s">
        <v>237</v>
      </c>
      <c r="C95" s="45">
        <v>143713</v>
      </c>
      <c r="D95" s="44">
        <v>68224</v>
      </c>
      <c r="E95" s="44">
        <v>3539</v>
      </c>
      <c r="F95" s="44">
        <v>292534</v>
      </c>
      <c r="G95" s="44">
        <v>508010</v>
      </c>
      <c r="H95" s="28" t="s">
        <v>238</v>
      </c>
      <c r="I95" s="43" t="s">
        <v>239</v>
      </c>
    </row>
    <row r="96" spans="1:9" ht="16.5" customHeight="1">
      <c r="A96" s="5"/>
      <c r="B96" s="61" t="s">
        <v>192</v>
      </c>
      <c r="C96" s="5" t="s">
        <v>240</v>
      </c>
      <c r="D96" s="49" t="s">
        <v>241</v>
      </c>
      <c r="E96" s="49" t="s">
        <v>242</v>
      </c>
      <c r="F96" s="49" t="s">
        <v>243</v>
      </c>
      <c r="G96" s="44"/>
      <c r="H96" s="49"/>
      <c r="I96" s="43"/>
    </row>
    <row r="97" spans="1:9" ht="16.5" customHeight="1">
      <c r="A97" s="7"/>
      <c r="B97" s="62" t="s">
        <v>193</v>
      </c>
      <c r="C97" s="31">
        <v>70.8</v>
      </c>
      <c r="D97" s="33">
        <v>35</v>
      </c>
      <c r="E97" s="50">
        <v>14</v>
      </c>
      <c r="F97" s="32">
        <v>17.3</v>
      </c>
      <c r="G97" s="51"/>
      <c r="H97" s="51"/>
      <c r="I97" s="52"/>
    </row>
    <row r="98" spans="1:9" ht="16.5" customHeight="1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6.5" customHeight="1">
      <c r="A99" s="3"/>
      <c r="B99" s="4"/>
      <c r="C99" s="53"/>
      <c r="D99" s="54" t="s">
        <v>214</v>
      </c>
      <c r="E99" s="54" t="s">
        <v>215</v>
      </c>
      <c r="F99" s="54"/>
      <c r="G99" s="64" t="s">
        <v>216</v>
      </c>
      <c r="H99" s="65"/>
      <c r="I99" s="4" t="s">
        <v>217</v>
      </c>
    </row>
    <row r="100" spans="1:9" ht="16.5" customHeight="1">
      <c r="A100" s="5"/>
      <c r="B100" s="6"/>
      <c r="C100" s="56" t="s">
        <v>180</v>
      </c>
      <c r="D100" s="57" t="s">
        <v>218</v>
      </c>
      <c r="E100" s="57" t="s">
        <v>219</v>
      </c>
      <c r="F100" s="57" t="s">
        <v>183</v>
      </c>
      <c r="G100" s="66" t="s">
        <v>186</v>
      </c>
      <c r="H100" s="66" t="s">
        <v>220</v>
      </c>
      <c r="I100" s="6" t="s">
        <v>221</v>
      </c>
    </row>
    <row r="101" spans="1:9" ht="16.5" customHeight="1">
      <c r="A101" s="7"/>
      <c r="B101" s="8" t="s">
        <v>188</v>
      </c>
      <c r="C101" s="58"/>
      <c r="D101" s="59" t="s">
        <v>222</v>
      </c>
      <c r="E101" s="59" t="s">
        <v>222</v>
      </c>
      <c r="F101" s="59"/>
      <c r="G101" s="59"/>
      <c r="H101" s="59" t="s">
        <v>223</v>
      </c>
      <c r="I101" s="8" t="s">
        <v>224</v>
      </c>
    </row>
    <row r="102" spans="1:9" ht="16.5" customHeight="1">
      <c r="A102" s="3"/>
      <c r="B102" s="9" t="s">
        <v>244</v>
      </c>
      <c r="C102" s="38">
        <v>12047</v>
      </c>
      <c r="D102" s="39">
        <v>5310</v>
      </c>
      <c r="E102" s="39">
        <v>230</v>
      </c>
      <c r="F102" s="39">
        <v>19491</v>
      </c>
      <c r="G102" s="39">
        <v>37078</v>
      </c>
      <c r="H102" s="67" t="s">
        <v>245</v>
      </c>
      <c r="I102" s="17">
        <v>24.3</v>
      </c>
    </row>
    <row r="103" spans="1:9" ht="16.5" customHeight="1">
      <c r="A103" s="5"/>
      <c r="B103" s="10" t="s">
        <v>246</v>
      </c>
      <c r="C103" s="41">
        <v>13088</v>
      </c>
      <c r="D103" s="42">
        <v>6562</v>
      </c>
      <c r="E103" s="42">
        <v>325</v>
      </c>
      <c r="F103" s="42">
        <v>23583</v>
      </c>
      <c r="G103" s="42">
        <v>43558</v>
      </c>
      <c r="H103" s="49" t="s">
        <v>247</v>
      </c>
      <c r="I103" s="21">
        <v>23.4</v>
      </c>
    </row>
    <row r="104" spans="1:9" ht="16.5" customHeight="1">
      <c r="A104" s="5"/>
      <c r="B104" s="11">
        <v>3</v>
      </c>
      <c r="C104" s="41">
        <v>21998</v>
      </c>
      <c r="D104" s="42">
        <v>9598</v>
      </c>
      <c r="E104" s="42">
        <v>472</v>
      </c>
      <c r="F104" s="42">
        <v>37409</v>
      </c>
      <c r="G104" s="42">
        <v>69477</v>
      </c>
      <c r="H104" s="49" t="s">
        <v>248</v>
      </c>
      <c r="I104" s="21">
        <v>27.4</v>
      </c>
    </row>
    <row r="105" spans="1:9" ht="16.5" customHeight="1">
      <c r="A105" s="5"/>
      <c r="B105" s="11">
        <v>4</v>
      </c>
      <c r="C105" s="41">
        <v>10848</v>
      </c>
      <c r="D105" s="42">
        <v>4905</v>
      </c>
      <c r="E105" s="42">
        <v>316</v>
      </c>
      <c r="F105" s="42">
        <v>22080</v>
      </c>
      <c r="G105" s="42">
        <v>38149</v>
      </c>
      <c r="H105" s="49" t="s">
        <v>249</v>
      </c>
      <c r="I105" s="43" t="s">
        <v>250</v>
      </c>
    </row>
    <row r="106" spans="1:9" ht="16.5" customHeight="1">
      <c r="A106" s="5"/>
      <c r="B106" s="11">
        <v>5</v>
      </c>
      <c r="C106" s="41">
        <v>10109</v>
      </c>
      <c r="D106" s="42">
        <v>4954</v>
      </c>
      <c r="E106" s="42">
        <v>343</v>
      </c>
      <c r="F106" s="42">
        <v>23372</v>
      </c>
      <c r="G106" s="42">
        <v>38778</v>
      </c>
      <c r="H106" s="49" t="s">
        <v>251</v>
      </c>
      <c r="I106" s="43" t="s">
        <v>212</v>
      </c>
    </row>
    <row r="107" spans="1:9" ht="16.5" customHeight="1">
      <c r="A107" s="5"/>
      <c r="B107" s="11">
        <v>6</v>
      </c>
      <c r="C107" s="41">
        <v>10604</v>
      </c>
      <c r="D107" s="44">
        <v>6379</v>
      </c>
      <c r="E107" s="42">
        <v>414</v>
      </c>
      <c r="F107" s="42">
        <v>27399</v>
      </c>
      <c r="G107" s="44">
        <v>44796</v>
      </c>
      <c r="H107" s="49" t="s">
        <v>252</v>
      </c>
      <c r="I107" s="43" t="s">
        <v>201</v>
      </c>
    </row>
    <row r="108" spans="1:9" ht="16.5" customHeight="1">
      <c r="A108" s="5"/>
      <c r="B108" s="11">
        <v>7</v>
      </c>
      <c r="C108" s="45">
        <v>10873</v>
      </c>
      <c r="D108" s="42">
        <v>5486</v>
      </c>
      <c r="E108" s="44">
        <v>330</v>
      </c>
      <c r="F108" s="44">
        <v>25597</v>
      </c>
      <c r="G108" s="44">
        <v>42286</v>
      </c>
      <c r="H108" s="49" t="s">
        <v>253</v>
      </c>
      <c r="I108" s="43" t="s">
        <v>209</v>
      </c>
    </row>
    <row r="109" spans="1:9" ht="16.5" customHeight="1">
      <c r="A109" s="5"/>
      <c r="B109" s="11">
        <v>8</v>
      </c>
      <c r="C109" s="45">
        <v>9318</v>
      </c>
      <c r="D109" s="42">
        <v>4034</v>
      </c>
      <c r="E109" s="44">
        <v>208</v>
      </c>
      <c r="F109" s="44">
        <v>17711</v>
      </c>
      <c r="G109" s="44">
        <v>31271</v>
      </c>
      <c r="H109" s="49" t="s">
        <v>254</v>
      </c>
      <c r="I109" s="43" t="s">
        <v>255</v>
      </c>
    </row>
    <row r="110" spans="1:9" ht="16.5" customHeight="1">
      <c r="A110" s="5"/>
      <c r="B110" s="11">
        <v>9</v>
      </c>
      <c r="C110" s="45">
        <v>10613</v>
      </c>
      <c r="D110" s="44">
        <v>4962</v>
      </c>
      <c r="E110" s="44">
        <v>226</v>
      </c>
      <c r="F110" s="44">
        <v>21133</v>
      </c>
      <c r="G110" s="44">
        <v>36934</v>
      </c>
      <c r="H110" s="49" t="s">
        <v>256</v>
      </c>
      <c r="I110" s="43" t="s">
        <v>257</v>
      </c>
    </row>
    <row r="111" spans="1:9" ht="16.5" customHeight="1">
      <c r="A111" s="5"/>
      <c r="B111" s="11">
        <v>10</v>
      </c>
      <c r="C111" s="45">
        <v>10130</v>
      </c>
      <c r="D111" s="44">
        <v>4875</v>
      </c>
      <c r="E111" s="44">
        <v>296</v>
      </c>
      <c r="F111" s="44">
        <v>19392</v>
      </c>
      <c r="G111" s="44">
        <v>34693</v>
      </c>
      <c r="H111" s="49" t="s">
        <v>258</v>
      </c>
      <c r="I111" s="43" t="s">
        <v>259</v>
      </c>
    </row>
    <row r="112" spans="1:9" ht="16.5" customHeight="1">
      <c r="A112" s="5"/>
      <c r="B112" s="11">
        <v>11</v>
      </c>
      <c r="C112" s="45">
        <v>10150</v>
      </c>
      <c r="D112" s="44">
        <v>8691</v>
      </c>
      <c r="E112" s="44">
        <v>229</v>
      </c>
      <c r="F112" s="44">
        <v>20869</v>
      </c>
      <c r="G112" s="44">
        <v>39939</v>
      </c>
      <c r="H112" s="49" t="s">
        <v>260</v>
      </c>
      <c r="I112" s="43" t="s">
        <v>261</v>
      </c>
    </row>
    <row r="113" spans="1:9" ht="16.5" customHeight="1">
      <c r="A113" s="5"/>
      <c r="B113" s="11">
        <v>12</v>
      </c>
      <c r="C113" s="45">
        <v>9640</v>
      </c>
      <c r="D113" s="44">
        <v>4080</v>
      </c>
      <c r="E113" s="44">
        <v>203</v>
      </c>
      <c r="F113" s="44">
        <v>17845</v>
      </c>
      <c r="G113" s="44">
        <v>31768</v>
      </c>
      <c r="H113" s="49">
        <v>-5.5</v>
      </c>
      <c r="I113" s="43" t="s">
        <v>233</v>
      </c>
    </row>
    <row r="114" spans="1:9" ht="16.5" customHeight="1">
      <c r="A114" s="5"/>
      <c r="B114" s="11" t="s">
        <v>262</v>
      </c>
      <c r="C114" s="45">
        <v>139418</v>
      </c>
      <c r="D114" s="44">
        <v>69836</v>
      </c>
      <c r="E114" s="44" t="s">
        <v>263</v>
      </c>
      <c r="F114" s="44">
        <v>275881</v>
      </c>
      <c r="G114" s="44">
        <v>488727</v>
      </c>
      <c r="H114" s="68" t="s">
        <v>264</v>
      </c>
      <c r="I114" s="43" t="s">
        <v>211</v>
      </c>
    </row>
    <row r="115" spans="1:9" ht="16.5" customHeight="1">
      <c r="A115" s="5"/>
      <c r="B115" s="61" t="s">
        <v>192</v>
      </c>
      <c r="C115" s="5" t="s">
        <v>265</v>
      </c>
      <c r="D115" s="49" t="s">
        <v>266</v>
      </c>
      <c r="E115" s="49" t="s">
        <v>267</v>
      </c>
      <c r="F115" s="49" t="s">
        <v>268</v>
      </c>
      <c r="G115" s="44"/>
      <c r="H115" s="49"/>
      <c r="I115" s="43"/>
    </row>
    <row r="116" spans="1:9" ht="16.5" customHeight="1">
      <c r="A116" s="7"/>
      <c r="B116" s="62" t="s">
        <v>193</v>
      </c>
      <c r="C116" s="31">
        <v>71.4</v>
      </c>
      <c r="D116" s="33">
        <v>35.1</v>
      </c>
      <c r="E116" s="50">
        <v>13</v>
      </c>
      <c r="F116" s="32">
        <v>17.7</v>
      </c>
      <c r="G116" s="51"/>
      <c r="H116" s="51"/>
      <c r="I116" s="52"/>
    </row>
    <row r="117" spans="1:9" ht="16.5" customHeight="1">
      <c r="A117" s="69"/>
      <c r="B117" s="69"/>
      <c r="C117" s="69"/>
      <c r="D117" s="69"/>
      <c r="E117" s="69"/>
      <c r="F117" s="69"/>
      <c r="G117" s="69"/>
      <c r="H117" s="69"/>
      <c r="I117" s="69"/>
    </row>
    <row r="118" spans="1:9" ht="16.5" customHeight="1">
      <c r="A118" s="3"/>
      <c r="B118" s="4"/>
      <c r="C118" s="53"/>
      <c r="D118" s="54" t="s">
        <v>214</v>
      </c>
      <c r="E118" s="54" t="s">
        <v>215</v>
      </c>
      <c r="F118" s="54"/>
      <c r="G118" s="64" t="s">
        <v>216</v>
      </c>
      <c r="H118" s="65"/>
      <c r="I118" s="4" t="s">
        <v>217</v>
      </c>
    </row>
    <row r="119" spans="1:9" ht="16.5" customHeight="1">
      <c r="A119" s="5"/>
      <c r="B119" s="6"/>
      <c r="C119" s="56" t="s">
        <v>180</v>
      </c>
      <c r="D119" s="57" t="s">
        <v>218</v>
      </c>
      <c r="E119" s="57" t="s">
        <v>219</v>
      </c>
      <c r="F119" s="57" t="s">
        <v>183</v>
      </c>
      <c r="G119" s="66" t="s">
        <v>186</v>
      </c>
      <c r="H119" s="66" t="s">
        <v>220</v>
      </c>
      <c r="I119" s="6" t="s">
        <v>221</v>
      </c>
    </row>
    <row r="120" spans="1:9" ht="16.5" customHeight="1">
      <c r="A120" s="7"/>
      <c r="B120" s="8" t="s">
        <v>188</v>
      </c>
      <c r="C120" s="58"/>
      <c r="D120" s="59" t="s">
        <v>222</v>
      </c>
      <c r="E120" s="59" t="s">
        <v>222</v>
      </c>
      <c r="F120" s="59"/>
      <c r="G120" s="59"/>
      <c r="H120" s="59" t="s">
        <v>223</v>
      </c>
      <c r="I120" s="8" t="s">
        <v>224</v>
      </c>
    </row>
    <row r="121" spans="1:9" ht="16.5" customHeight="1">
      <c r="A121" s="3"/>
      <c r="B121" s="9" t="s">
        <v>269</v>
      </c>
      <c r="C121" s="38">
        <v>8989</v>
      </c>
      <c r="D121" s="39">
        <v>3875</v>
      </c>
      <c r="E121" s="39">
        <v>249</v>
      </c>
      <c r="F121" s="39">
        <v>15694</v>
      </c>
      <c r="G121" s="39">
        <v>28807</v>
      </c>
      <c r="H121" s="67" t="s">
        <v>270</v>
      </c>
      <c r="I121" s="17">
        <v>24.3</v>
      </c>
    </row>
    <row r="122" spans="1:9" ht="16.5" customHeight="1">
      <c r="A122" s="5"/>
      <c r="B122" s="10" t="s">
        <v>271</v>
      </c>
      <c r="C122" s="41">
        <v>11062</v>
      </c>
      <c r="D122" s="42">
        <v>5999</v>
      </c>
      <c r="E122" s="42">
        <v>415</v>
      </c>
      <c r="F122" s="42">
        <v>19954</v>
      </c>
      <c r="G122" s="42">
        <v>37430</v>
      </c>
      <c r="H122" s="49" t="s">
        <v>272</v>
      </c>
      <c r="I122" s="21">
        <v>25.2</v>
      </c>
    </row>
    <row r="123" spans="1:9" ht="16.5" customHeight="1">
      <c r="A123" s="5"/>
      <c r="B123" s="11">
        <v>3</v>
      </c>
      <c r="C123" s="41">
        <v>13157</v>
      </c>
      <c r="D123" s="42">
        <v>4884</v>
      </c>
      <c r="E123" s="42">
        <v>517</v>
      </c>
      <c r="F123" s="42">
        <v>23103</v>
      </c>
      <c r="G123" s="42">
        <v>41661</v>
      </c>
      <c r="H123" s="49" t="s">
        <v>273</v>
      </c>
      <c r="I123" s="21">
        <v>26.3</v>
      </c>
    </row>
    <row r="124" spans="1:9" ht="16.5" customHeight="1">
      <c r="A124" s="5"/>
      <c r="B124" s="11">
        <v>4</v>
      </c>
      <c r="C124" s="41">
        <v>6948</v>
      </c>
      <c r="D124" s="42">
        <v>2872</v>
      </c>
      <c r="E124" s="42">
        <v>252</v>
      </c>
      <c r="F124" s="42">
        <v>11130</v>
      </c>
      <c r="G124" s="42">
        <v>21202</v>
      </c>
      <c r="H124" s="49" t="s">
        <v>274</v>
      </c>
      <c r="I124" s="43" t="s">
        <v>275</v>
      </c>
    </row>
    <row r="125" spans="1:9" ht="16.5" customHeight="1">
      <c r="A125" s="5"/>
      <c r="B125" s="11">
        <v>5</v>
      </c>
      <c r="C125" s="41">
        <v>8115</v>
      </c>
      <c r="D125" s="42">
        <v>3409</v>
      </c>
      <c r="E125" s="42">
        <v>314</v>
      </c>
      <c r="F125" s="42">
        <v>13418</v>
      </c>
      <c r="G125" s="42">
        <v>25256</v>
      </c>
      <c r="H125" s="49" t="s">
        <v>276</v>
      </c>
      <c r="I125" s="43" t="s">
        <v>277</v>
      </c>
    </row>
    <row r="126" spans="1:9" ht="16.5" customHeight="1">
      <c r="A126" s="5"/>
      <c r="B126" s="11">
        <v>6</v>
      </c>
      <c r="C126" s="41">
        <v>10874</v>
      </c>
      <c r="D126" s="44">
        <v>5163</v>
      </c>
      <c r="E126" s="42">
        <v>424</v>
      </c>
      <c r="F126" s="42">
        <v>20400</v>
      </c>
      <c r="G126" s="42">
        <v>36851</v>
      </c>
      <c r="H126" s="49" t="s">
        <v>278</v>
      </c>
      <c r="I126" s="43" t="s">
        <v>279</v>
      </c>
    </row>
    <row r="127" spans="1:9" ht="16.5" customHeight="1">
      <c r="A127" s="5"/>
      <c r="B127" s="11">
        <v>7</v>
      </c>
      <c r="C127" s="45">
        <v>10733</v>
      </c>
      <c r="D127" s="42">
        <v>5286</v>
      </c>
      <c r="E127" s="44">
        <v>454</v>
      </c>
      <c r="F127" s="44">
        <v>18617</v>
      </c>
      <c r="G127" s="44">
        <v>35090</v>
      </c>
      <c r="H127" s="49" t="s">
        <v>280</v>
      </c>
      <c r="I127" s="43" t="s">
        <v>281</v>
      </c>
    </row>
    <row r="128" spans="1:9" ht="16.5" customHeight="1">
      <c r="A128" s="5"/>
      <c r="B128" s="11">
        <v>8</v>
      </c>
      <c r="C128" s="45">
        <v>9370</v>
      </c>
      <c r="D128" s="44">
        <v>4473</v>
      </c>
      <c r="E128" s="44">
        <v>367</v>
      </c>
      <c r="F128" s="44">
        <v>15541</v>
      </c>
      <c r="G128" s="44">
        <v>29751</v>
      </c>
      <c r="H128" s="49" t="s">
        <v>282</v>
      </c>
      <c r="I128" s="43" t="s">
        <v>250</v>
      </c>
    </row>
    <row r="129" spans="1:9" ht="16.5" customHeight="1">
      <c r="A129" s="5"/>
      <c r="B129" s="11">
        <v>9</v>
      </c>
      <c r="C129" s="45">
        <v>13137</v>
      </c>
      <c r="D129" s="44">
        <v>5467</v>
      </c>
      <c r="E129" s="44">
        <v>386</v>
      </c>
      <c r="F129" s="44">
        <v>21588</v>
      </c>
      <c r="G129" s="44">
        <v>40578</v>
      </c>
      <c r="H129" s="49" t="s">
        <v>283</v>
      </c>
      <c r="I129" s="43" t="s">
        <v>284</v>
      </c>
    </row>
    <row r="130" spans="1:9" ht="16.5" customHeight="1">
      <c r="A130" s="5"/>
      <c r="B130" s="11">
        <v>10</v>
      </c>
      <c r="C130" s="45">
        <v>11444</v>
      </c>
      <c r="D130" s="44">
        <v>4872</v>
      </c>
      <c r="E130" s="44">
        <v>333</v>
      </c>
      <c r="F130" s="44">
        <v>18588</v>
      </c>
      <c r="G130" s="44">
        <v>35237</v>
      </c>
      <c r="H130" s="49" t="s">
        <v>285</v>
      </c>
      <c r="I130" s="43" t="s">
        <v>261</v>
      </c>
    </row>
    <row r="131" spans="1:9" ht="16.5" customHeight="1">
      <c r="A131" s="5"/>
      <c r="B131" s="11">
        <v>11</v>
      </c>
      <c r="C131" s="45">
        <v>12151</v>
      </c>
      <c r="D131" s="44">
        <v>7408</v>
      </c>
      <c r="E131" s="44">
        <v>312</v>
      </c>
      <c r="F131" s="44">
        <v>18693</v>
      </c>
      <c r="G131" s="44">
        <v>38564</v>
      </c>
      <c r="H131" s="49" t="s">
        <v>286</v>
      </c>
      <c r="I131" s="43" t="s">
        <v>199</v>
      </c>
    </row>
    <row r="132" spans="1:9" ht="16.5" customHeight="1">
      <c r="A132" s="5"/>
      <c r="B132" s="11">
        <v>12</v>
      </c>
      <c r="C132" s="45">
        <v>11429</v>
      </c>
      <c r="D132" s="44">
        <v>5294</v>
      </c>
      <c r="E132" s="44">
        <v>285</v>
      </c>
      <c r="F132" s="44">
        <v>16601</v>
      </c>
      <c r="G132" s="44">
        <v>33609</v>
      </c>
      <c r="H132" s="49" t="s">
        <v>287</v>
      </c>
      <c r="I132" s="43" t="s">
        <v>288</v>
      </c>
    </row>
    <row r="133" spans="1:9" ht="16.5" customHeight="1">
      <c r="A133" s="5"/>
      <c r="B133" s="11" t="s">
        <v>289</v>
      </c>
      <c r="C133" s="45">
        <v>127409</v>
      </c>
      <c r="D133" s="44">
        <v>59002</v>
      </c>
      <c r="E133" s="44">
        <f>SUM(E121:E132)</f>
        <v>4308</v>
      </c>
      <c r="F133" s="44">
        <f>SUM(F121:F132)</f>
        <v>213327</v>
      </c>
      <c r="G133" s="44">
        <f>SUM(G121:G132)</f>
        <v>404036</v>
      </c>
      <c r="H133" s="49" t="s">
        <v>290</v>
      </c>
      <c r="I133" s="43" t="s">
        <v>261</v>
      </c>
    </row>
    <row r="134" spans="1:9" ht="16.5" customHeight="1">
      <c r="A134" s="5"/>
      <c r="B134" s="61" t="s">
        <v>192</v>
      </c>
      <c r="C134" s="5" t="s">
        <v>291</v>
      </c>
      <c r="D134" s="49" t="s">
        <v>292</v>
      </c>
      <c r="E134" s="49" t="s">
        <v>293</v>
      </c>
      <c r="F134" s="49" t="s">
        <v>294</v>
      </c>
      <c r="G134" s="44"/>
      <c r="H134" s="49"/>
      <c r="I134" s="43"/>
    </row>
    <row r="135" spans="1:9" ht="16.5" customHeight="1">
      <c r="A135" s="7"/>
      <c r="B135" s="62" t="s">
        <v>193</v>
      </c>
      <c r="C135" s="31">
        <v>70.5</v>
      </c>
      <c r="D135" s="33">
        <v>35</v>
      </c>
      <c r="E135" s="50">
        <v>13</v>
      </c>
      <c r="F135" s="32">
        <v>18.7</v>
      </c>
      <c r="G135" s="51"/>
      <c r="H135" s="51"/>
      <c r="I135" s="52"/>
    </row>
    <row r="136" spans="1:9" ht="16.5" customHeight="1">
      <c r="A136" s="69"/>
      <c r="B136" s="69"/>
      <c r="C136" s="69"/>
      <c r="D136" s="69"/>
      <c r="E136" s="69"/>
      <c r="F136" s="69"/>
      <c r="G136" s="69"/>
      <c r="H136" s="69"/>
      <c r="I136" s="69"/>
    </row>
    <row r="137" spans="1:9" ht="16.5" customHeight="1">
      <c r="A137" s="3"/>
      <c r="B137" s="4"/>
      <c r="C137" s="70"/>
      <c r="D137" s="71" t="s">
        <v>214</v>
      </c>
      <c r="E137" s="71" t="s">
        <v>215</v>
      </c>
      <c r="F137" s="71"/>
      <c r="G137" s="72" t="s">
        <v>216</v>
      </c>
      <c r="H137" s="73"/>
      <c r="I137" s="74" t="s">
        <v>217</v>
      </c>
    </row>
    <row r="138" spans="1:9" ht="16.5" customHeight="1">
      <c r="A138" s="5"/>
      <c r="B138" s="6"/>
      <c r="C138" s="75" t="s">
        <v>180</v>
      </c>
      <c r="D138" s="76" t="s">
        <v>218</v>
      </c>
      <c r="E138" s="76" t="s">
        <v>219</v>
      </c>
      <c r="F138" s="76" t="s">
        <v>183</v>
      </c>
      <c r="G138" s="77" t="s">
        <v>186</v>
      </c>
      <c r="H138" s="77" t="s">
        <v>220</v>
      </c>
      <c r="I138" s="78" t="s">
        <v>221</v>
      </c>
    </row>
    <row r="139" spans="1:9" ht="16.5" customHeight="1">
      <c r="A139" s="7"/>
      <c r="B139" s="8" t="s">
        <v>188</v>
      </c>
      <c r="C139" s="79"/>
      <c r="D139" s="80" t="s">
        <v>222</v>
      </c>
      <c r="E139" s="80" t="s">
        <v>222</v>
      </c>
      <c r="F139" s="80"/>
      <c r="G139" s="80"/>
      <c r="H139" s="80" t="s">
        <v>223</v>
      </c>
      <c r="I139" s="81" t="s">
        <v>224</v>
      </c>
    </row>
    <row r="140" spans="1:9" ht="16.5" customHeight="1">
      <c r="A140" s="3"/>
      <c r="B140" s="9" t="s">
        <v>295</v>
      </c>
      <c r="C140" s="82">
        <v>10931</v>
      </c>
      <c r="D140" s="83">
        <v>3649</v>
      </c>
      <c r="E140" s="83">
        <v>322</v>
      </c>
      <c r="F140" s="83">
        <v>13708</v>
      </c>
      <c r="G140" s="83">
        <v>28610</v>
      </c>
      <c r="H140" s="84" t="s">
        <v>296</v>
      </c>
      <c r="I140" s="85">
        <v>22.3</v>
      </c>
    </row>
    <row r="141" spans="1:9" ht="16.5" customHeight="1">
      <c r="A141" s="5"/>
      <c r="B141" s="10" t="s">
        <v>297</v>
      </c>
      <c r="C141" s="86">
        <v>14969</v>
      </c>
      <c r="D141" s="87">
        <v>4662</v>
      </c>
      <c r="E141" s="87">
        <v>464</v>
      </c>
      <c r="F141" s="87">
        <v>16820</v>
      </c>
      <c r="G141" s="87">
        <v>36915</v>
      </c>
      <c r="H141" s="88" t="s">
        <v>298</v>
      </c>
      <c r="I141" s="89">
        <v>22.6</v>
      </c>
    </row>
    <row r="142" spans="1:9" ht="16.5" customHeight="1">
      <c r="A142" s="5"/>
      <c r="B142" s="11">
        <v>3</v>
      </c>
      <c r="C142" s="86">
        <v>21646</v>
      </c>
      <c r="D142" s="87">
        <v>6967</v>
      </c>
      <c r="E142" s="87">
        <v>605</v>
      </c>
      <c r="F142" s="87">
        <v>27319</v>
      </c>
      <c r="G142" s="87">
        <v>56537</v>
      </c>
      <c r="H142" s="88" t="s">
        <v>299</v>
      </c>
      <c r="I142" s="89">
        <v>24.5</v>
      </c>
    </row>
    <row r="143" spans="1:9" ht="16.5" customHeight="1">
      <c r="A143" s="5"/>
      <c r="B143" s="11">
        <v>4</v>
      </c>
      <c r="C143" s="86">
        <v>11070</v>
      </c>
      <c r="D143" s="87">
        <v>4592</v>
      </c>
      <c r="E143" s="87">
        <v>540</v>
      </c>
      <c r="F143" s="87">
        <v>15359</v>
      </c>
      <c r="G143" s="87">
        <v>31561</v>
      </c>
      <c r="H143" s="88" t="s">
        <v>300</v>
      </c>
      <c r="I143" s="90" t="s">
        <v>206</v>
      </c>
    </row>
    <row r="144" spans="1:9" ht="16.5" customHeight="1">
      <c r="A144" s="5"/>
      <c r="B144" s="11">
        <v>5</v>
      </c>
      <c r="C144" s="86">
        <v>11737</v>
      </c>
      <c r="D144" s="87">
        <v>5030</v>
      </c>
      <c r="E144" s="87">
        <v>474</v>
      </c>
      <c r="F144" s="87">
        <v>13833</v>
      </c>
      <c r="G144" s="87">
        <v>31074</v>
      </c>
      <c r="H144" s="88" t="s">
        <v>301</v>
      </c>
      <c r="I144" s="90" t="s">
        <v>205</v>
      </c>
    </row>
    <row r="145" spans="1:9" ht="16.5" customHeight="1">
      <c r="A145" s="5"/>
      <c r="B145" s="11">
        <v>6</v>
      </c>
      <c r="C145" s="86">
        <v>14137</v>
      </c>
      <c r="D145" s="91">
        <v>5632</v>
      </c>
      <c r="E145" s="87">
        <v>472</v>
      </c>
      <c r="F145" s="87">
        <v>15778</v>
      </c>
      <c r="G145" s="87">
        <v>36019</v>
      </c>
      <c r="H145" s="88" t="s">
        <v>302</v>
      </c>
      <c r="I145" s="90" t="s">
        <v>303</v>
      </c>
    </row>
    <row r="146" spans="1:9" ht="16.5" customHeight="1">
      <c r="A146" s="5"/>
      <c r="B146" s="11">
        <v>7</v>
      </c>
      <c r="C146" s="92">
        <v>14932</v>
      </c>
      <c r="D146" s="87">
        <v>4831</v>
      </c>
      <c r="E146" s="91">
        <v>467</v>
      </c>
      <c r="F146" s="91">
        <v>15708</v>
      </c>
      <c r="G146" s="91">
        <v>35938</v>
      </c>
      <c r="H146" s="88" t="s">
        <v>304</v>
      </c>
      <c r="I146" s="90" t="s">
        <v>305</v>
      </c>
    </row>
    <row r="147" spans="1:9" ht="16.5" customHeight="1">
      <c r="A147" s="5"/>
      <c r="B147" s="11">
        <v>8</v>
      </c>
      <c r="C147" s="92">
        <v>12914</v>
      </c>
      <c r="D147" s="91">
        <v>3685</v>
      </c>
      <c r="E147" s="91">
        <v>340</v>
      </c>
      <c r="F147" s="91">
        <v>14928</v>
      </c>
      <c r="G147" s="91">
        <v>31867</v>
      </c>
      <c r="H147" s="88" t="s">
        <v>306</v>
      </c>
      <c r="I147" s="90" t="s">
        <v>307</v>
      </c>
    </row>
    <row r="148" spans="1:9" ht="16.5" customHeight="1">
      <c r="A148" s="5"/>
      <c r="B148" s="11">
        <v>9</v>
      </c>
      <c r="C148" s="92">
        <v>14531</v>
      </c>
      <c r="D148" s="91">
        <v>5814</v>
      </c>
      <c r="E148" s="91">
        <v>455</v>
      </c>
      <c r="F148" s="91">
        <v>20968</v>
      </c>
      <c r="G148" s="91">
        <v>41768</v>
      </c>
      <c r="H148" s="88" t="s">
        <v>308</v>
      </c>
      <c r="I148" s="90" t="s">
        <v>233</v>
      </c>
    </row>
    <row r="149" spans="1:9" ht="16.5" customHeight="1">
      <c r="A149" s="5"/>
      <c r="B149" s="11">
        <v>10</v>
      </c>
      <c r="C149" s="92">
        <v>9430</v>
      </c>
      <c r="D149" s="91">
        <v>5283</v>
      </c>
      <c r="E149" s="91">
        <v>334</v>
      </c>
      <c r="F149" s="91">
        <v>15210</v>
      </c>
      <c r="G149" s="91">
        <v>30257</v>
      </c>
      <c r="H149" s="88" t="s">
        <v>309</v>
      </c>
      <c r="I149" s="90" t="s">
        <v>310</v>
      </c>
    </row>
    <row r="150" spans="1:9" ht="16.5" customHeight="1">
      <c r="A150" s="5"/>
      <c r="B150" s="11">
        <v>11</v>
      </c>
      <c r="C150" s="92">
        <v>9761</v>
      </c>
      <c r="D150" s="91">
        <v>8339</v>
      </c>
      <c r="E150" s="91">
        <v>353</v>
      </c>
      <c r="F150" s="91">
        <v>15187</v>
      </c>
      <c r="G150" s="91">
        <v>33640</v>
      </c>
      <c r="H150" s="88" t="s">
        <v>311</v>
      </c>
      <c r="I150" s="90" t="s">
        <v>312</v>
      </c>
    </row>
    <row r="151" spans="1:9" ht="16.5" customHeight="1">
      <c r="A151" s="5"/>
      <c r="B151" s="11">
        <v>12</v>
      </c>
      <c r="C151" s="92">
        <v>8682</v>
      </c>
      <c r="D151" s="91">
        <v>3846</v>
      </c>
      <c r="E151" s="91">
        <v>268</v>
      </c>
      <c r="F151" s="91">
        <v>13524</v>
      </c>
      <c r="G151" s="91">
        <v>26320</v>
      </c>
      <c r="H151" s="88" t="s">
        <v>313</v>
      </c>
      <c r="I151" s="90" t="s">
        <v>205</v>
      </c>
    </row>
    <row r="152" spans="1:9" ht="16.5" customHeight="1">
      <c r="A152" s="5"/>
      <c r="B152" s="11" t="s">
        <v>314</v>
      </c>
      <c r="C152" s="92">
        <f>SUM(C140:C151)</f>
        <v>154740</v>
      </c>
      <c r="D152" s="91">
        <f>SUM(D140:D151)</f>
        <v>62330</v>
      </c>
      <c r="E152" s="91">
        <f>SUM(E140:E151)</f>
        <v>5094</v>
      </c>
      <c r="F152" s="91">
        <f>SUM(F140:F151)</f>
        <v>198342</v>
      </c>
      <c r="G152" s="91">
        <f>SUM(G140:G151)</f>
        <v>420506</v>
      </c>
      <c r="H152" s="88" t="s">
        <v>315</v>
      </c>
      <c r="I152" s="90" t="s">
        <v>236</v>
      </c>
    </row>
    <row r="153" spans="1:9" ht="16.5" customHeight="1">
      <c r="A153" s="5"/>
      <c r="B153" s="61" t="s">
        <v>192</v>
      </c>
      <c r="C153" s="93" t="s">
        <v>316</v>
      </c>
      <c r="D153" s="88" t="s">
        <v>317</v>
      </c>
      <c r="E153" s="88" t="s">
        <v>318</v>
      </c>
      <c r="F153" s="88" t="s">
        <v>319</v>
      </c>
      <c r="G153" s="91"/>
      <c r="H153" s="88"/>
      <c r="I153" s="90"/>
    </row>
    <row r="154" spans="1:9" ht="16.5" customHeight="1">
      <c r="A154" s="7"/>
      <c r="B154" s="62" t="s">
        <v>193</v>
      </c>
      <c r="C154" s="94">
        <v>70.5</v>
      </c>
      <c r="D154" s="95">
        <v>34.5</v>
      </c>
      <c r="E154" s="96">
        <v>12.2</v>
      </c>
      <c r="F154" s="97">
        <v>15.6</v>
      </c>
      <c r="G154" s="98"/>
      <c r="H154" s="98"/>
      <c r="I154" s="99"/>
    </row>
    <row r="155" spans="1:9" ht="16.5" customHeight="1">
      <c r="A155" s="69"/>
      <c r="B155" s="69"/>
      <c r="C155" s="69"/>
      <c r="D155" s="69"/>
      <c r="E155" s="69"/>
      <c r="F155" s="69"/>
      <c r="G155" s="69"/>
      <c r="H155" s="69"/>
      <c r="I155" s="69"/>
    </row>
    <row r="156" spans="1:9" ht="16.5" customHeight="1">
      <c r="A156" s="3"/>
      <c r="B156" s="4"/>
      <c r="C156" s="70"/>
      <c r="D156" s="71" t="s">
        <v>214</v>
      </c>
      <c r="E156" s="71" t="s">
        <v>215</v>
      </c>
      <c r="F156" s="71"/>
      <c r="G156" s="72" t="s">
        <v>216</v>
      </c>
      <c r="H156" s="73"/>
      <c r="I156" s="74" t="s">
        <v>217</v>
      </c>
    </row>
    <row r="157" spans="1:9" ht="16.5" customHeight="1">
      <c r="A157" s="5"/>
      <c r="B157" s="6"/>
      <c r="C157" s="75" t="s">
        <v>180</v>
      </c>
      <c r="D157" s="76" t="s">
        <v>218</v>
      </c>
      <c r="E157" s="76" t="s">
        <v>219</v>
      </c>
      <c r="F157" s="76" t="s">
        <v>183</v>
      </c>
      <c r="G157" s="77" t="s">
        <v>186</v>
      </c>
      <c r="H157" s="77" t="s">
        <v>220</v>
      </c>
      <c r="I157" s="78" t="s">
        <v>221</v>
      </c>
    </row>
    <row r="158" spans="1:9" ht="16.5" customHeight="1">
      <c r="A158" s="7"/>
      <c r="B158" s="8" t="s">
        <v>188</v>
      </c>
      <c r="C158" s="79"/>
      <c r="D158" s="80" t="s">
        <v>222</v>
      </c>
      <c r="E158" s="80" t="s">
        <v>222</v>
      </c>
      <c r="F158" s="80"/>
      <c r="G158" s="80"/>
      <c r="H158" s="80" t="s">
        <v>223</v>
      </c>
      <c r="I158" s="81" t="s">
        <v>224</v>
      </c>
    </row>
    <row r="159" spans="1:9" ht="16.5" customHeight="1">
      <c r="A159" s="3"/>
      <c r="B159" s="9" t="s">
        <v>320</v>
      </c>
      <c r="C159" s="82">
        <v>8303</v>
      </c>
      <c r="D159" s="83">
        <v>3523</v>
      </c>
      <c r="E159" s="83">
        <v>360</v>
      </c>
      <c r="F159" s="83">
        <v>17056</v>
      </c>
      <c r="G159" s="83">
        <v>29242</v>
      </c>
      <c r="H159" s="84" t="s">
        <v>321</v>
      </c>
      <c r="I159" s="85">
        <v>22.9</v>
      </c>
    </row>
    <row r="160" spans="1:9" ht="16.5" customHeight="1">
      <c r="A160" s="5"/>
      <c r="B160" s="10" t="s">
        <v>322</v>
      </c>
      <c r="C160" s="86">
        <v>11151</v>
      </c>
      <c r="D160" s="87">
        <v>4069</v>
      </c>
      <c r="E160" s="87">
        <v>523</v>
      </c>
      <c r="F160" s="87">
        <v>20857</v>
      </c>
      <c r="G160" s="87">
        <v>35600</v>
      </c>
      <c r="H160" s="88" t="s">
        <v>323</v>
      </c>
      <c r="I160" s="89">
        <v>22.5</v>
      </c>
    </row>
    <row r="161" spans="1:9" ht="16.5" customHeight="1">
      <c r="A161" s="5"/>
      <c r="B161" s="11">
        <v>3</v>
      </c>
      <c r="C161" s="86">
        <v>16120</v>
      </c>
      <c r="D161" s="87">
        <v>6081</v>
      </c>
      <c r="E161" s="87">
        <v>844</v>
      </c>
      <c r="F161" s="87">
        <v>31886</v>
      </c>
      <c r="G161" s="87">
        <v>54931</v>
      </c>
      <c r="H161" s="88" t="s">
        <v>324</v>
      </c>
      <c r="I161" s="89">
        <v>24.6</v>
      </c>
    </row>
    <row r="162" spans="1:9" ht="16.5" customHeight="1">
      <c r="A162" s="5"/>
      <c r="B162" s="11">
        <v>4</v>
      </c>
      <c r="C162" s="86">
        <v>8773</v>
      </c>
      <c r="D162" s="87">
        <v>3815</v>
      </c>
      <c r="E162" s="87">
        <v>520</v>
      </c>
      <c r="F162" s="87">
        <v>15618</v>
      </c>
      <c r="G162" s="87">
        <v>28726</v>
      </c>
      <c r="H162" s="88" t="s">
        <v>325</v>
      </c>
      <c r="I162" s="90" t="s">
        <v>236</v>
      </c>
    </row>
    <row r="163" spans="1:9" ht="16.5" customHeight="1">
      <c r="A163" s="5"/>
      <c r="B163" s="11">
        <v>5</v>
      </c>
      <c r="C163" s="86">
        <v>9517</v>
      </c>
      <c r="D163" s="87">
        <v>3695</v>
      </c>
      <c r="E163" s="87">
        <v>520</v>
      </c>
      <c r="F163" s="87">
        <v>13721</v>
      </c>
      <c r="G163" s="87">
        <v>27453</v>
      </c>
      <c r="H163" s="88" t="s">
        <v>326</v>
      </c>
      <c r="I163" s="90" t="s">
        <v>206</v>
      </c>
    </row>
    <row r="164" spans="1:9" ht="16.5" customHeight="1">
      <c r="A164" s="5"/>
      <c r="B164" s="11">
        <v>6</v>
      </c>
      <c r="C164" s="86">
        <v>11618</v>
      </c>
      <c r="D164" s="87">
        <v>4508</v>
      </c>
      <c r="E164" s="87">
        <v>550</v>
      </c>
      <c r="F164" s="87">
        <v>15307</v>
      </c>
      <c r="G164" s="87">
        <v>31983</v>
      </c>
      <c r="H164" s="88" t="s">
        <v>327</v>
      </c>
      <c r="I164" s="90" t="s">
        <v>328</v>
      </c>
    </row>
    <row r="165" spans="1:9" ht="16.5" customHeight="1">
      <c r="A165" s="5"/>
      <c r="B165" s="11">
        <v>7</v>
      </c>
      <c r="C165" s="92">
        <v>12099</v>
      </c>
      <c r="D165" s="91">
        <v>4279</v>
      </c>
      <c r="E165" s="91">
        <v>538</v>
      </c>
      <c r="F165" s="91">
        <v>15468</v>
      </c>
      <c r="G165" s="91">
        <v>32384</v>
      </c>
      <c r="H165" s="88" t="s">
        <v>318</v>
      </c>
      <c r="I165" s="90" t="s">
        <v>328</v>
      </c>
    </row>
    <row r="166" spans="1:9" ht="16.5" customHeight="1">
      <c r="A166" s="5"/>
      <c r="B166" s="11">
        <v>8</v>
      </c>
      <c r="C166" s="92">
        <v>9437</v>
      </c>
      <c r="D166" s="91">
        <v>3138</v>
      </c>
      <c r="E166" s="91">
        <v>340</v>
      </c>
      <c r="F166" s="91">
        <v>12421</v>
      </c>
      <c r="G166" s="91">
        <v>25336</v>
      </c>
      <c r="H166" s="88" t="s">
        <v>329</v>
      </c>
      <c r="I166" s="90" t="s">
        <v>328</v>
      </c>
    </row>
    <row r="167" spans="1:9" ht="16.5" customHeight="1">
      <c r="A167" s="5"/>
      <c r="B167" s="11">
        <v>9</v>
      </c>
      <c r="C167" s="92">
        <v>12899</v>
      </c>
      <c r="D167" s="91">
        <v>5014</v>
      </c>
      <c r="E167" s="91">
        <v>476</v>
      </c>
      <c r="F167" s="91">
        <v>17406</v>
      </c>
      <c r="G167" s="91">
        <v>35795</v>
      </c>
      <c r="H167" s="88" t="s">
        <v>330</v>
      </c>
      <c r="I167" s="90" t="s">
        <v>209</v>
      </c>
    </row>
    <row r="168" spans="1:9" ht="16.5" customHeight="1">
      <c r="A168" s="5"/>
      <c r="B168" s="11">
        <v>10</v>
      </c>
      <c r="C168" s="92">
        <v>11163</v>
      </c>
      <c r="D168" s="91">
        <v>5714</v>
      </c>
      <c r="E168" s="91">
        <v>440</v>
      </c>
      <c r="F168" s="91">
        <v>13515</v>
      </c>
      <c r="G168" s="91">
        <v>30832</v>
      </c>
      <c r="H168" s="88" t="s">
        <v>331</v>
      </c>
      <c r="I168" s="90" t="s">
        <v>257</v>
      </c>
    </row>
    <row r="169" spans="1:9" ht="16.5" customHeight="1">
      <c r="A169" s="5"/>
      <c r="B169" s="11">
        <v>11</v>
      </c>
      <c r="C169" s="92">
        <v>12609</v>
      </c>
      <c r="D169" s="91">
        <v>7316</v>
      </c>
      <c r="E169" s="91">
        <v>419</v>
      </c>
      <c r="F169" s="91">
        <v>14547</v>
      </c>
      <c r="G169" s="91">
        <v>34891</v>
      </c>
      <c r="H169" s="88" t="s">
        <v>332</v>
      </c>
      <c r="I169" s="90" t="s">
        <v>236</v>
      </c>
    </row>
    <row r="170" spans="1:9" ht="16.5" customHeight="1">
      <c r="A170" s="5"/>
      <c r="B170" s="11">
        <v>12</v>
      </c>
      <c r="C170" s="92">
        <v>12644</v>
      </c>
      <c r="D170" s="91">
        <v>3946</v>
      </c>
      <c r="E170" s="91">
        <v>336</v>
      </c>
      <c r="F170" s="91">
        <v>12064</v>
      </c>
      <c r="G170" s="91">
        <v>28990</v>
      </c>
      <c r="H170" s="88" t="s">
        <v>333</v>
      </c>
      <c r="I170" s="90" t="s">
        <v>307</v>
      </c>
    </row>
    <row r="171" spans="1:9" ht="16.5" customHeight="1">
      <c r="A171" s="5"/>
      <c r="B171" s="11" t="s">
        <v>334</v>
      </c>
      <c r="C171" s="92">
        <v>136333</v>
      </c>
      <c r="D171" s="91">
        <v>55098</v>
      </c>
      <c r="E171" s="91">
        <v>5866</v>
      </c>
      <c r="F171" s="91">
        <v>199844</v>
      </c>
      <c r="G171" s="91">
        <v>397163</v>
      </c>
      <c r="H171" s="88" t="s">
        <v>335</v>
      </c>
      <c r="I171" s="90" t="s">
        <v>305</v>
      </c>
    </row>
    <row r="172" spans="1:9" ht="16.5" customHeight="1">
      <c r="A172" s="5"/>
      <c r="B172" s="61" t="s">
        <v>192</v>
      </c>
      <c r="C172" s="93" t="s">
        <v>336</v>
      </c>
      <c r="D172" s="88" t="s">
        <v>337</v>
      </c>
      <c r="E172" s="88" t="s">
        <v>338</v>
      </c>
      <c r="F172" s="88" t="s">
        <v>324</v>
      </c>
      <c r="G172" s="91"/>
      <c r="H172" s="88"/>
      <c r="I172" s="90"/>
    </row>
    <row r="173" spans="1:9" ht="16.5" customHeight="1">
      <c r="A173" s="7"/>
      <c r="B173" s="62" t="s">
        <v>193</v>
      </c>
      <c r="C173" s="94">
        <v>70.1</v>
      </c>
      <c r="D173" s="95">
        <v>32.9</v>
      </c>
      <c r="E173" s="96">
        <v>13.7</v>
      </c>
      <c r="F173" s="97">
        <v>15.6</v>
      </c>
      <c r="G173" s="98"/>
      <c r="H173" s="98"/>
      <c r="I173" s="99"/>
    </row>
    <row r="174" spans="1:9" ht="16.5" customHeight="1">
      <c r="A174" s="69"/>
      <c r="B174" s="69"/>
      <c r="C174" s="69"/>
      <c r="D174" s="69"/>
      <c r="E174" s="69"/>
      <c r="F174" s="69"/>
      <c r="G174" s="69"/>
      <c r="H174" s="69"/>
      <c r="I174" s="69"/>
    </row>
    <row r="175" spans="1:9" ht="16.5" customHeight="1">
      <c r="A175" s="3"/>
      <c r="B175" s="4"/>
      <c r="C175" s="70"/>
      <c r="D175" s="71" t="s">
        <v>214</v>
      </c>
      <c r="E175" s="71" t="s">
        <v>215</v>
      </c>
      <c r="F175" s="71"/>
      <c r="G175" s="72" t="s">
        <v>216</v>
      </c>
      <c r="H175" s="73"/>
      <c r="I175" s="74" t="s">
        <v>217</v>
      </c>
    </row>
    <row r="176" spans="1:9" ht="16.5" customHeight="1">
      <c r="A176" s="5"/>
      <c r="B176" s="6"/>
      <c r="C176" s="75" t="s">
        <v>180</v>
      </c>
      <c r="D176" s="76" t="s">
        <v>218</v>
      </c>
      <c r="E176" s="76" t="s">
        <v>219</v>
      </c>
      <c r="F176" s="76" t="s">
        <v>183</v>
      </c>
      <c r="G176" s="77" t="s">
        <v>186</v>
      </c>
      <c r="H176" s="77" t="s">
        <v>220</v>
      </c>
      <c r="I176" s="78" t="s">
        <v>221</v>
      </c>
    </row>
    <row r="177" spans="1:9" ht="16.5" customHeight="1">
      <c r="A177" s="7"/>
      <c r="B177" s="8" t="s">
        <v>188</v>
      </c>
      <c r="C177" s="79"/>
      <c r="D177" s="80" t="s">
        <v>222</v>
      </c>
      <c r="E177" s="80" t="s">
        <v>222</v>
      </c>
      <c r="F177" s="80"/>
      <c r="G177" s="80"/>
      <c r="H177" s="80" t="s">
        <v>223</v>
      </c>
      <c r="I177" s="81" t="s">
        <v>224</v>
      </c>
    </row>
    <row r="178" spans="1:9" ht="16.5" customHeight="1">
      <c r="A178" s="3"/>
      <c r="B178" s="9" t="s">
        <v>339</v>
      </c>
      <c r="C178" s="82">
        <v>8947</v>
      </c>
      <c r="D178" s="83">
        <v>3984</v>
      </c>
      <c r="E178" s="83">
        <v>415</v>
      </c>
      <c r="F178" s="83">
        <v>20040</v>
      </c>
      <c r="G178" s="83">
        <v>33386</v>
      </c>
      <c r="H178" s="84" t="s">
        <v>340</v>
      </c>
      <c r="I178" s="85">
        <v>24.7</v>
      </c>
    </row>
    <row r="179" spans="1:9" ht="16.5" customHeight="1">
      <c r="A179" s="5"/>
      <c r="B179" s="10" t="s">
        <v>341</v>
      </c>
      <c r="C179" s="86">
        <v>12109</v>
      </c>
      <c r="D179" s="87">
        <v>4838</v>
      </c>
      <c r="E179" s="87">
        <v>603</v>
      </c>
      <c r="F179" s="87">
        <v>27174</v>
      </c>
      <c r="G179" s="87">
        <v>44724</v>
      </c>
      <c r="H179" s="88" t="s">
        <v>342</v>
      </c>
      <c r="I179" s="89">
        <v>24.8</v>
      </c>
    </row>
    <row r="180" spans="1:9" ht="16.5" customHeight="1">
      <c r="A180" s="5"/>
      <c r="B180" s="11">
        <v>3</v>
      </c>
      <c r="C180" s="86">
        <v>23042</v>
      </c>
      <c r="D180" s="87">
        <v>6996</v>
      </c>
      <c r="E180" s="87">
        <v>906</v>
      </c>
      <c r="F180" s="87">
        <v>42789</v>
      </c>
      <c r="G180" s="87">
        <v>73733</v>
      </c>
      <c r="H180" s="88" t="s">
        <v>343</v>
      </c>
      <c r="I180" s="89">
        <v>28.5</v>
      </c>
    </row>
    <row r="181" spans="1:9" ht="16.5" customHeight="1">
      <c r="A181" s="5"/>
      <c r="B181" s="11">
        <v>4</v>
      </c>
      <c r="C181" s="86">
        <v>8918</v>
      </c>
      <c r="D181" s="87">
        <v>4500</v>
      </c>
      <c r="E181" s="87">
        <v>639</v>
      </c>
      <c r="F181" s="87">
        <v>21529</v>
      </c>
      <c r="G181" s="87">
        <v>35586</v>
      </c>
      <c r="H181" s="88" t="s">
        <v>344</v>
      </c>
      <c r="I181" s="90" t="s">
        <v>210</v>
      </c>
    </row>
    <row r="182" spans="1:9" ht="16.5" customHeight="1">
      <c r="A182" s="5"/>
      <c r="B182" s="11">
        <v>5</v>
      </c>
      <c r="C182" s="86">
        <v>10235</v>
      </c>
      <c r="D182" s="87">
        <v>4553</v>
      </c>
      <c r="E182" s="87">
        <v>598</v>
      </c>
      <c r="F182" s="87">
        <v>20663</v>
      </c>
      <c r="G182" s="87">
        <v>36049</v>
      </c>
      <c r="H182" s="88" t="s">
        <v>345</v>
      </c>
      <c r="I182" s="90" t="s">
        <v>259</v>
      </c>
    </row>
    <row r="183" spans="1:9" ht="16.5" customHeight="1">
      <c r="A183" s="5"/>
      <c r="B183" s="11">
        <v>6</v>
      </c>
      <c r="C183" s="86">
        <v>11969</v>
      </c>
      <c r="D183" s="87">
        <v>5316</v>
      </c>
      <c r="E183" s="87">
        <v>591</v>
      </c>
      <c r="F183" s="87">
        <v>23239</v>
      </c>
      <c r="G183" s="87">
        <v>41115</v>
      </c>
      <c r="H183" s="88" t="s">
        <v>346</v>
      </c>
      <c r="I183" s="90" t="s">
        <v>347</v>
      </c>
    </row>
    <row r="184" spans="1:9" ht="16.5" customHeight="1">
      <c r="A184" s="5"/>
      <c r="B184" s="11">
        <v>7</v>
      </c>
      <c r="C184" s="92">
        <v>11147</v>
      </c>
      <c r="D184" s="91">
        <v>4711</v>
      </c>
      <c r="E184" s="91">
        <v>541</v>
      </c>
      <c r="F184" s="91">
        <v>20889</v>
      </c>
      <c r="G184" s="91">
        <v>37288</v>
      </c>
      <c r="H184" s="88" t="s">
        <v>11</v>
      </c>
      <c r="I184" s="90" t="s">
        <v>212</v>
      </c>
    </row>
    <row r="185" spans="1:9" ht="16.5" customHeight="1">
      <c r="A185" s="5"/>
      <c r="B185" s="11">
        <v>8</v>
      </c>
      <c r="C185" s="92">
        <v>8623</v>
      </c>
      <c r="D185" s="91">
        <v>3399</v>
      </c>
      <c r="E185" s="91">
        <v>362</v>
      </c>
      <c r="F185" s="91">
        <v>14630</v>
      </c>
      <c r="G185" s="91">
        <v>27014</v>
      </c>
      <c r="H185" s="88" t="s">
        <v>12</v>
      </c>
      <c r="I185" s="90" t="s">
        <v>257</v>
      </c>
    </row>
    <row r="186" spans="1:9" ht="16.5" customHeight="1">
      <c r="A186" s="5"/>
      <c r="B186" s="11">
        <v>9</v>
      </c>
      <c r="C186" s="92">
        <v>13011</v>
      </c>
      <c r="D186" s="91">
        <v>4872</v>
      </c>
      <c r="E186" s="91">
        <v>509</v>
      </c>
      <c r="F186" s="91">
        <v>21832</v>
      </c>
      <c r="G186" s="91">
        <v>40224</v>
      </c>
      <c r="H186" s="88" t="s">
        <v>330</v>
      </c>
      <c r="I186" s="90" t="s">
        <v>205</v>
      </c>
    </row>
    <row r="187" spans="1:9" ht="16.5" customHeight="1">
      <c r="A187" s="5"/>
      <c r="B187" s="11">
        <v>10</v>
      </c>
      <c r="C187" s="92">
        <v>11224</v>
      </c>
      <c r="D187" s="91">
        <v>4444</v>
      </c>
      <c r="E187" s="91">
        <v>449</v>
      </c>
      <c r="F187" s="91">
        <v>20022</v>
      </c>
      <c r="G187" s="91">
        <v>36139</v>
      </c>
      <c r="H187" s="88" t="s">
        <v>13</v>
      </c>
      <c r="I187" s="90" t="s">
        <v>347</v>
      </c>
    </row>
    <row r="188" spans="1:9" ht="16.5" customHeight="1">
      <c r="A188" s="5"/>
      <c r="B188" s="11">
        <v>11</v>
      </c>
      <c r="C188" s="92">
        <v>11596</v>
      </c>
      <c r="D188" s="91">
        <v>7835</v>
      </c>
      <c r="E188" s="91">
        <v>430</v>
      </c>
      <c r="F188" s="91">
        <v>19435</v>
      </c>
      <c r="G188" s="91">
        <v>39296</v>
      </c>
      <c r="H188" s="88" t="s">
        <v>13</v>
      </c>
      <c r="I188" s="90" t="s">
        <v>14</v>
      </c>
    </row>
    <row r="189" spans="1:9" ht="16.5" customHeight="1">
      <c r="A189" s="5"/>
      <c r="B189" s="11">
        <v>12</v>
      </c>
      <c r="C189" s="92">
        <v>10430</v>
      </c>
      <c r="D189" s="91">
        <v>3964</v>
      </c>
      <c r="E189" s="91">
        <v>355</v>
      </c>
      <c r="F189" s="91">
        <v>16000</v>
      </c>
      <c r="G189" s="91">
        <v>30759</v>
      </c>
      <c r="H189" s="88" t="s">
        <v>13</v>
      </c>
      <c r="I189" s="90" t="s">
        <v>15</v>
      </c>
    </row>
    <row r="190" spans="1:9" ht="16.5" customHeight="1">
      <c r="A190" s="5"/>
      <c r="B190" s="11" t="s">
        <v>16</v>
      </c>
      <c r="C190" s="92">
        <v>141251</v>
      </c>
      <c r="D190" s="91">
        <v>59412</v>
      </c>
      <c r="E190" s="91">
        <v>6408</v>
      </c>
      <c r="F190" s="91">
        <v>268242</v>
      </c>
      <c r="G190" s="91">
        <v>475313</v>
      </c>
      <c r="H190" s="88" t="s">
        <v>13</v>
      </c>
      <c r="I190" s="90" t="s">
        <v>17</v>
      </c>
    </row>
    <row r="191" spans="1:9" ht="16.5" customHeight="1">
      <c r="A191" s="5"/>
      <c r="B191" s="61" t="s">
        <v>192</v>
      </c>
      <c r="C191" s="93" t="s">
        <v>18</v>
      </c>
      <c r="D191" s="88" t="s">
        <v>13</v>
      </c>
      <c r="E191" s="88" t="s">
        <v>19</v>
      </c>
      <c r="F191" s="88" t="s">
        <v>20</v>
      </c>
      <c r="G191" s="91"/>
      <c r="H191" s="88"/>
      <c r="I191" s="90"/>
    </row>
    <row r="192" spans="1:9" ht="16.5" customHeight="1">
      <c r="A192" s="7"/>
      <c r="B192" s="62" t="s">
        <v>193</v>
      </c>
      <c r="C192" s="94">
        <v>68.7</v>
      </c>
      <c r="D192" s="95">
        <v>32</v>
      </c>
      <c r="E192" s="96">
        <v>12.4</v>
      </c>
      <c r="F192" s="97">
        <v>18.8</v>
      </c>
      <c r="G192" s="98"/>
      <c r="H192" s="98"/>
      <c r="I192" s="99"/>
    </row>
    <row r="193" spans="1:9" ht="16.5" customHeight="1">
      <c r="A193" s="69"/>
      <c r="B193" s="69"/>
      <c r="C193" s="69"/>
      <c r="D193" s="69"/>
      <c r="E193" s="69"/>
      <c r="F193" s="69"/>
      <c r="G193" s="69"/>
      <c r="H193" s="69"/>
      <c r="I193" s="69"/>
    </row>
    <row r="194" spans="1:9" ht="16.5" customHeight="1">
      <c r="A194" s="3"/>
      <c r="B194" s="4"/>
      <c r="C194" s="70"/>
      <c r="D194" s="71" t="s">
        <v>214</v>
      </c>
      <c r="E194" s="71" t="s">
        <v>215</v>
      </c>
      <c r="F194" s="71"/>
      <c r="G194" s="72" t="s">
        <v>216</v>
      </c>
      <c r="H194" s="73"/>
      <c r="I194" s="74" t="s">
        <v>217</v>
      </c>
    </row>
    <row r="195" spans="1:9" ht="16.5" customHeight="1">
      <c r="A195" s="5"/>
      <c r="B195" s="6"/>
      <c r="C195" s="75" t="s">
        <v>180</v>
      </c>
      <c r="D195" s="76" t="s">
        <v>218</v>
      </c>
      <c r="E195" s="76" t="s">
        <v>219</v>
      </c>
      <c r="F195" s="76" t="s">
        <v>183</v>
      </c>
      <c r="G195" s="77" t="s">
        <v>186</v>
      </c>
      <c r="H195" s="77" t="s">
        <v>220</v>
      </c>
      <c r="I195" s="78" t="s">
        <v>221</v>
      </c>
    </row>
    <row r="196" spans="1:9" ht="16.5" customHeight="1">
      <c r="A196" s="7"/>
      <c r="B196" s="8" t="s">
        <v>188</v>
      </c>
      <c r="C196" s="79"/>
      <c r="D196" s="80" t="s">
        <v>222</v>
      </c>
      <c r="E196" s="80" t="s">
        <v>222</v>
      </c>
      <c r="F196" s="80"/>
      <c r="G196" s="80"/>
      <c r="H196" s="80" t="s">
        <v>223</v>
      </c>
      <c r="I196" s="81" t="s">
        <v>224</v>
      </c>
    </row>
    <row r="197" spans="1:9" ht="16.5" customHeight="1">
      <c r="A197" s="3"/>
      <c r="B197" s="9" t="s">
        <v>21</v>
      </c>
      <c r="C197" s="82">
        <v>9938</v>
      </c>
      <c r="D197" s="83">
        <v>4163</v>
      </c>
      <c r="E197" s="83">
        <v>427</v>
      </c>
      <c r="F197" s="83">
        <v>19860</v>
      </c>
      <c r="G197" s="83">
        <v>34388</v>
      </c>
      <c r="H197" s="84" t="s">
        <v>22</v>
      </c>
      <c r="I197" s="85">
        <v>24.9</v>
      </c>
    </row>
    <row r="198" spans="1:9" ht="16.5" customHeight="1">
      <c r="A198" s="5"/>
      <c r="B198" s="10" t="s">
        <v>23</v>
      </c>
      <c r="C198" s="86">
        <v>13352</v>
      </c>
      <c r="D198" s="87">
        <v>4991</v>
      </c>
      <c r="E198" s="87">
        <v>542</v>
      </c>
      <c r="F198" s="87">
        <v>25913</v>
      </c>
      <c r="G198" s="87">
        <v>44799</v>
      </c>
      <c r="H198" s="88" t="s">
        <v>24</v>
      </c>
      <c r="I198" s="89">
        <v>24.5</v>
      </c>
    </row>
    <row r="199" spans="1:9" ht="16.5" customHeight="1">
      <c r="A199" s="5"/>
      <c r="B199" s="11">
        <v>3</v>
      </c>
      <c r="C199" s="86">
        <v>21540</v>
      </c>
      <c r="D199" s="87">
        <v>7342</v>
      </c>
      <c r="E199" s="87">
        <v>1042</v>
      </c>
      <c r="F199" s="87">
        <v>43203</v>
      </c>
      <c r="G199" s="87">
        <v>75127</v>
      </c>
      <c r="H199" s="88" t="s">
        <v>25</v>
      </c>
      <c r="I199" s="89">
        <v>26.1</v>
      </c>
    </row>
    <row r="200" spans="1:9" ht="16.5" customHeight="1">
      <c r="A200" s="5"/>
      <c r="B200" s="11">
        <v>4</v>
      </c>
      <c r="C200" s="86">
        <v>10197</v>
      </c>
      <c r="D200" s="87">
        <v>4284</v>
      </c>
      <c r="E200" s="87">
        <v>626</v>
      </c>
      <c r="F200" s="87">
        <v>21203</v>
      </c>
      <c r="G200" s="87">
        <v>36310</v>
      </c>
      <c r="H200" s="88" t="s">
        <v>332</v>
      </c>
      <c r="I200" s="90" t="s">
        <v>235</v>
      </c>
    </row>
    <row r="201" spans="1:9" ht="16.5" customHeight="1">
      <c r="A201" s="5"/>
      <c r="B201" s="11">
        <v>5</v>
      </c>
      <c r="C201" s="86">
        <v>10910</v>
      </c>
      <c r="D201" s="87">
        <v>4235</v>
      </c>
      <c r="E201" s="87">
        <v>601</v>
      </c>
      <c r="F201" s="87">
        <v>20193</v>
      </c>
      <c r="G201" s="87">
        <v>35939</v>
      </c>
      <c r="H201" s="88" t="s">
        <v>26</v>
      </c>
      <c r="I201" s="90" t="s">
        <v>15</v>
      </c>
    </row>
    <row r="202" spans="1:9" ht="16.5" customHeight="1">
      <c r="A202" s="5"/>
      <c r="B202" s="11">
        <v>6</v>
      </c>
      <c r="C202" s="86">
        <v>12676</v>
      </c>
      <c r="D202" s="87">
        <v>5496</v>
      </c>
      <c r="E202" s="87">
        <v>629</v>
      </c>
      <c r="F202" s="87">
        <v>22463</v>
      </c>
      <c r="G202" s="87">
        <v>41264</v>
      </c>
      <c r="H202" s="88" t="s">
        <v>27</v>
      </c>
      <c r="I202" s="90" t="s">
        <v>206</v>
      </c>
    </row>
    <row r="203" spans="1:9" ht="16.5" customHeight="1">
      <c r="A203" s="5"/>
      <c r="B203" s="11">
        <v>7</v>
      </c>
      <c r="C203" s="92">
        <v>12271</v>
      </c>
      <c r="D203" s="91">
        <v>4805</v>
      </c>
      <c r="E203" s="91">
        <v>601</v>
      </c>
      <c r="F203" s="91">
        <v>21259</v>
      </c>
      <c r="G203" s="91">
        <v>38936</v>
      </c>
      <c r="H203" s="88" t="s">
        <v>28</v>
      </c>
      <c r="I203" s="90" t="s">
        <v>233</v>
      </c>
    </row>
    <row r="204" spans="1:9" ht="16.5" customHeight="1">
      <c r="A204" s="5"/>
      <c r="B204" s="11">
        <v>8</v>
      </c>
      <c r="C204" s="92">
        <v>9081</v>
      </c>
      <c r="D204" s="91">
        <v>4872</v>
      </c>
      <c r="E204" s="91">
        <v>448</v>
      </c>
      <c r="F204" s="91">
        <v>16996</v>
      </c>
      <c r="G204" s="91">
        <v>31397</v>
      </c>
      <c r="H204" s="88" t="s">
        <v>18</v>
      </c>
      <c r="I204" s="90" t="s">
        <v>29</v>
      </c>
    </row>
    <row r="205" spans="1:9" ht="16.5" customHeight="1">
      <c r="A205" s="5"/>
      <c r="B205" s="11">
        <v>9</v>
      </c>
      <c r="C205" s="92">
        <v>13856</v>
      </c>
      <c r="D205" s="91">
        <v>4992</v>
      </c>
      <c r="E205" s="91">
        <v>647</v>
      </c>
      <c r="F205" s="91">
        <v>25711</v>
      </c>
      <c r="G205" s="91">
        <v>45206</v>
      </c>
      <c r="H205" s="88" t="s">
        <v>30</v>
      </c>
      <c r="I205" s="90" t="s">
        <v>288</v>
      </c>
    </row>
    <row r="206" spans="1:9" ht="16.5" customHeight="1">
      <c r="A206" s="5"/>
      <c r="B206" s="11">
        <v>10</v>
      </c>
      <c r="C206" s="92">
        <v>11580</v>
      </c>
      <c r="D206" s="91">
        <v>4361</v>
      </c>
      <c r="E206" s="91">
        <v>572</v>
      </c>
      <c r="F206" s="91">
        <v>21281</v>
      </c>
      <c r="G206" s="91">
        <v>37794</v>
      </c>
      <c r="H206" s="88" t="s">
        <v>31</v>
      </c>
      <c r="I206" s="90" t="s">
        <v>32</v>
      </c>
    </row>
    <row r="207" spans="1:9" ht="16.5" customHeight="1">
      <c r="A207" s="5"/>
      <c r="B207" s="11">
        <v>11</v>
      </c>
      <c r="C207" s="92">
        <v>12420</v>
      </c>
      <c r="D207" s="91">
        <v>8273</v>
      </c>
      <c r="E207" s="91">
        <v>602</v>
      </c>
      <c r="F207" s="91">
        <v>21557</v>
      </c>
      <c r="G207" s="91">
        <v>42852</v>
      </c>
      <c r="H207" s="88" t="s">
        <v>33</v>
      </c>
      <c r="I207" s="90" t="s">
        <v>34</v>
      </c>
    </row>
    <row r="208" spans="1:9" ht="16.5" customHeight="1">
      <c r="A208" s="5"/>
      <c r="B208" s="11">
        <v>12</v>
      </c>
      <c r="C208" s="92">
        <v>10757</v>
      </c>
      <c r="D208" s="91">
        <v>4327</v>
      </c>
      <c r="E208" s="91">
        <v>455</v>
      </c>
      <c r="F208" s="91">
        <v>19723</v>
      </c>
      <c r="G208" s="91">
        <v>35262</v>
      </c>
      <c r="H208" s="88" t="s">
        <v>35</v>
      </c>
      <c r="I208" s="90" t="s">
        <v>36</v>
      </c>
    </row>
    <row r="209" spans="1:9" ht="16.5" customHeight="1">
      <c r="A209" s="5"/>
      <c r="B209" s="11" t="s">
        <v>37</v>
      </c>
      <c r="C209" s="92">
        <v>148578</v>
      </c>
      <c r="D209" s="91">
        <v>62141</v>
      </c>
      <c r="E209" s="91">
        <v>7192</v>
      </c>
      <c r="F209" s="91">
        <v>279362</v>
      </c>
      <c r="G209" s="91">
        <v>497273</v>
      </c>
      <c r="H209" s="88" t="s">
        <v>38</v>
      </c>
      <c r="I209" s="90" t="s">
        <v>259</v>
      </c>
    </row>
    <row r="210" spans="1:9" ht="16.5" customHeight="1">
      <c r="A210" s="5"/>
      <c r="B210" s="61" t="s">
        <v>192</v>
      </c>
      <c r="C210" s="93" t="s">
        <v>39</v>
      </c>
      <c r="D210" s="88" t="s">
        <v>40</v>
      </c>
      <c r="E210" s="88" t="s">
        <v>41</v>
      </c>
      <c r="F210" s="88" t="s">
        <v>38</v>
      </c>
      <c r="G210" s="91"/>
      <c r="H210" s="88"/>
      <c r="I210" s="90"/>
    </row>
    <row r="211" spans="1:9" ht="16.5" customHeight="1">
      <c r="A211" s="7"/>
      <c r="B211" s="62" t="s">
        <v>193</v>
      </c>
      <c r="C211" s="94">
        <v>67.8</v>
      </c>
      <c r="D211" s="97">
        <v>31.7</v>
      </c>
      <c r="E211" s="96">
        <v>12.5</v>
      </c>
      <c r="F211" s="97">
        <v>19.3</v>
      </c>
      <c r="G211" s="98"/>
      <c r="H211" s="98"/>
      <c r="I211" s="99"/>
    </row>
    <row r="212" spans="1:9" ht="16.5" customHeight="1">
      <c r="A212" s="69"/>
      <c r="B212" s="69"/>
      <c r="C212" s="69"/>
      <c r="D212" s="69"/>
      <c r="E212" s="69"/>
      <c r="F212" s="69"/>
      <c r="G212" s="69"/>
      <c r="H212" s="69"/>
      <c r="I212" s="69"/>
    </row>
    <row r="213" spans="1:9" ht="16.5" customHeight="1">
      <c r="A213" s="3"/>
      <c r="B213" s="4"/>
      <c r="C213" s="70"/>
      <c r="D213" s="71" t="s">
        <v>214</v>
      </c>
      <c r="E213" s="71" t="s">
        <v>215</v>
      </c>
      <c r="F213" s="71"/>
      <c r="G213" s="72" t="s">
        <v>216</v>
      </c>
      <c r="H213" s="73"/>
      <c r="I213" s="74" t="s">
        <v>217</v>
      </c>
    </row>
    <row r="214" spans="1:9" ht="16.5" customHeight="1">
      <c r="A214" s="5"/>
      <c r="B214" s="6"/>
      <c r="C214" s="75" t="s">
        <v>180</v>
      </c>
      <c r="D214" s="76" t="s">
        <v>218</v>
      </c>
      <c r="E214" s="76" t="s">
        <v>219</v>
      </c>
      <c r="F214" s="76" t="s">
        <v>183</v>
      </c>
      <c r="G214" s="77" t="s">
        <v>186</v>
      </c>
      <c r="H214" s="77" t="s">
        <v>220</v>
      </c>
      <c r="I214" s="78" t="s">
        <v>221</v>
      </c>
    </row>
    <row r="215" spans="1:9" ht="16.5" customHeight="1">
      <c r="A215" s="7"/>
      <c r="B215" s="8" t="s">
        <v>188</v>
      </c>
      <c r="C215" s="79"/>
      <c r="D215" s="80" t="s">
        <v>222</v>
      </c>
      <c r="E215" s="80" t="s">
        <v>222</v>
      </c>
      <c r="F215" s="80"/>
      <c r="G215" s="80"/>
      <c r="H215" s="80" t="s">
        <v>223</v>
      </c>
      <c r="I215" s="81" t="s">
        <v>224</v>
      </c>
    </row>
    <row r="216" spans="1:9" ht="16.5" customHeight="1">
      <c r="A216" s="3"/>
      <c r="B216" s="9" t="s">
        <v>42</v>
      </c>
      <c r="C216" s="82">
        <v>10783</v>
      </c>
      <c r="D216" s="83">
        <v>4351</v>
      </c>
      <c r="E216" s="83">
        <v>503</v>
      </c>
      <c r="F216" s="83">
        <v>20552</v>
      </c>
      <c r="G216" s="83">
        <v>36189</v>
      </c>
      <c r="H216" s="84" t="s">
        <v>43</v>
      </c>
      <c r="I216" s="85">
        <v>26.8</v>
      </c>
    </row>
    <row r="217" spans="1:9" ht="16.5" customHeight="1">
      <c r="A217" s="5"/>
      <c r="B217" s="10" t="s">
        <v>44</v>
      </c>
      <c r="C217" s="86">
        <v>14567</v>
      </c>
      <c r="D217" s="87">
        <v>5280</v>
      </c>
      <c r="E217" s="87">
        <v>628</v>
      </c>
      <c r="F217" s="87">
        <v>27697</v>
      </c>
      <c r="G217" s="87">
        <v>48172</v>
      </c>
      <c r="H217" s="88" t="s">
        <v>45</v>
      </c>
      <c r="I217" s="90" t="s">
        <v>277</v>
      </c>
    </row>
    <row r="218" spans="1:9" ht="16.5" customHeight="1">
      <c r="A218" s="5"/>
      <c r="B218" s="11">
        <v>3</v>
      </c>
      <c r="C218" s="86">
        <v>24020</v>
      </c>
      <c r="D218" s="87">
        <v>8523</v>
      </c>
      <c r="E218" s="87">
        <v>1266</v>
      </c>
      <c r="F218" s="87">
        <v>45291</v>
      </c>
      <c r="G218" s="87">
        <v>79100</v>
      </c>
      <c r="H218" s="88" t="s">
        <v>46</v>
      </c>
      <c r="I218" s="90" t="s">
        <v>47</v>
      </c>
    </row>
    <row r="219" spans="1:9" ht="16.5" customHeight="1">
      <c r="A219" s="5"/>
      <c r="B219" s="11">
        <v>4</v>
      </c>
      <c r="C219" s="86">
        <v>11854</v>
      </c>
      <c r="D219" s="87">
        <v>4941</v>
      </c>
      <c r="E219" s="87">
        <v>877</v>
      </c>
      <c r="F219" s="87">
        <v>23211</v>
      </c>
      <c r="G219" s="87">
        <v>40883</v>
      </c>
      <c r="H219" s="88" t="s">
        <v>48</v>
      </c>
      <c r="I219" s="90" t="s">
        <v>49</v>
      </c>
    </row>
    <row r="220" spans="1:9" ht="16.5" customHeight="1">
      <c r="A220" s="5"/>
      <c r="B220" s="11">
        <v>5</v>
      </c>
      <c r="C220" s="86">
        <v>11894</v>
      </c>
      <c r="D220" s="87">
        <v>4913</v>
      </c>
      <c r="E220" s="87">
        <v>736</v>
      </c>
      <c r="F220" s="87">
        <v>21704</v>
      </c>
      <c r="G220" s="87">
        <v>39247</v>
      </c>
      <c r="H220" s="88" t="s">
        <v>270</v>
      </c>
      <c r="I220" s="90" t="s">
        <v>261</v>
      </c>
    </row>
    <row r="221" spans="1:9" ht="16.5" customHeight="1">
      <c r="A221" s="5"/>
      <c r="B221" s="11">
        <v>6</v>
      </c>
      <c r="C221" s="86">
        <v>14274</v>
      </c>
      <c r="D221" s="87">
        <v>5824</v>
      </c>
      <c r="E221" s="87">
        <v>680</v>
      </c>
      <c r="F221" s="87">
        <v>26406</v>
      </c>
      <c r="G221" s="87">
        <v>47184</v>
      </c>
      <c r="H221" s="88" t="s">
        <v>50</v>
      </c>
      <c r="I221" s="90" t="s">
        <v>235</v>
      </c>
    </row>
    <row r="222" spans="1:9" ht="16.5" customHeight="1">
      <c r="A222" s="5"/>
      <c r="B222" s="11">
        <v>7</v>
      </c>
      <c r="C222" s="92">
        <v>14453</v>
      </c>
      <c r="D222" s="91">
        <v>5350</v>
      </c>
      <c r="E222" s="91">
        <v>668</v>
      </c>
      <c r="F222" s="91">
        <v>25627</v>
      </c>
      <c r="G222" s="91">
        <v>46098</v>
      </c>
      <c r="H222" s="88" t="s">
        <v>254</v>
      </c>
      <c r="I222" s="90" t="s">
        <v>281</v>
      </c>
    </row>
    <row r="223" spans="1:9" ht="16.5" customHeight="1">
      <c r="A223" s="5"/>
      <c r="B223" s="11">
        <v>8</v>
      </c>
      <c r="C223" s="92">
        <v>10195</v>
      </c>
      <c r="D223" s="91">
        <v>3958</v>
      </c>
      <c r="E223" s="91">
        <v>472</v>
      </c>
      <c r="F223" s="91">
        <v>18387</v>
      </c>
      <c r="G223" s="91">
        <v>33012</v>
      </c>
      <c r="H223" s="88" t="s">
        <v>265</v>
      </c>
      <c r="I223" s="90" t="s">
        <v>235</v>
      </c>
    </row>
    <row r="224" spans="1:9" ht="16.5" customHeight="1">
      <c r="A224" s="5"/>
      <c r="B224" s="11">
        <v>9</v>
      </c>
      <c r="C224" s="92">
        <v>16600</v>
      </c>
      <c r="D224" s="91">
        <v>5779</v>
      </c>
      <c r="E224" s="91">
        <v>728</v>
      </c>
      <c r="F224" s="91">
        <v>26944</v>
      </c>
      <c r="G224" s="91">
        <v>50051</v>
      </c>
      <c r="H224" s="88" t="s">
        <v>51</v>
      </c>
      <c r="I224" s="90" t="s">
        <v>310</v>
      </c>
    </row>
    <row r="225" spans="1:9" ht="16.5" customHeight="1">
      <c r="A225" s="5"/>
      <c r="B225" s="11">
        <v>10</v>
      </c>
      <c r="C225" s="92">
        <v>11451</v>
      </c>
      <c r="D225" s="91">
        <v>4950</v>
      </c>
      <c r="E225" s="91">
        <v>604</v>
      </c>
      <c r="F225" s="91">
        <v>23073</v>
      </c>
      <c r="G225" s="91">
        <v>40078</v>
      </c>
      <c r="H225" s="88" t="s">
        <v>52</v>
      </c>
      <c r="I225" s="90" t="s">
        <v>53</v>
      </c>
    </row>
    <row r="226" spans="1:9" ht="16.5" customHeight="1">
      <c r="A226" s="5"/>
      <c r="B226" s="11">
        <v>11</v>
      </c>
      <c r="C226" s="92">
        <v>12347</v>
      </c>
      <c r="D226" s="91">
        <v>7614</v>
      </c>
      <c r="E226" s="91">
        <v>689</v>
      </c>
      <c r="F226" s="91">
        <v>25606</v>
      </c>
      <c r="G226" s="91">
        <v>46256</v>
      </c>
      <c r="H226" s="88" t="s">
        <v>54</v>
      </c>
      <c r="I226" s="90" t="s">
        <v>53</v>
      </c>
    </row>
    <row r="227" spans="1:9" ht="16.5" customHeight="1">
      <c r="A227" s="5"/>
      <c r="B227" s="11">
        <v>12</v>
      </c>
      <c r="C227" s="92">
        <v>12345</v>
      </c>
      <c r="D227" s="91">
        <v>4996</v>
      </c>
      <c r="E227" s="91">
        <v>621</v>
      </c>
      <c r="F227" s="91">
        <v>22449</v>
      </c>
      <c r="G227" s="91">
        <v>40411</v>
      </c>
      <c r="H227" s="88" t="s">
        <v>55</v>
      </c>
      <c r="I227" s="90" t="s">
        <v>29</v>
      </c>
    </row>
    <row r="228" spans="1:9" ht="16.5" customHeight="1">
      <c r="A228" s="5"/>
      <c r="B228" s="11" t="s">
        <v>56</v>
      </c>
      <c r="C228" s="92">
        <v>164783</v>
      </c>
      <c r="D228" s="91">
        <v>66479</v>
      </c>
      <c r="E228" s="91">
        <v>8472</v>
      </c>
      <c r="F228" s="91">
        <v>306947</v>
      </c>
      <c r="G228" s="91">
        <v>546681</v>
      </c>
      <c r="H228" s="88" t="s">
        <v>57</v>
      </c>
      <c r="I228" s="90" t="s">
        <v>58</v>
      </c>
    </row>
    <row r="229" spans="1:9" ht="16.5" customHeight="1">
      <c r="A229" s="5"/>
      <c r="B229" s="61" t="s">
        <v>192</v>
      </c>
      <c r="C229" s="93" t="s">
        <v>59</v>
      </c>
      <c r="D229" s="88" t="s">
        <v>60</v>
      </c>
      <c r="E229" s="88" t="s">
        <v>61</v>
      </c>
      <c r="F229" s="88" t="s">
        <v>62</v>
      </c>
      <c r="G229" s="91"/>
      <c r="H229" s="88"/>
      <c r="I229" s="90"/>
    </row>
    <row r="230" spans="1:9" ht="16.5" customHeight="1">
      <c r="A230" s="7"/>
      <c r="B230" s="62" t="s">
        <v>193</v>
      </c>
      <c r="C230" s="94">
        <v>68</v>
      </c>
      <c r="D230" s="97">
        <v>32.5</v>
      </c>
      <c r="E230" s="96">
        <v>12.3</v>
      </c>
      <c r="F230" s="97">
        <v>20.4</v>
      </c>
      <c r="G230" s="98"/>
      <c r="H230" s="98"/>
      <c r="I230" s="99"/>
    </row>
    <row r="231" spans="1:9" ht="16.5" customHeight="1">
      <c r="A231" s="100"/>
      <c r="B231" s="100"/>
      <c r="C231" s="100"/>
      <c r="D231" s="100"/>
      <c r="E231" s="100"/>
      <c r="F231" s="100"/>
      <c r="G231" s="100"/>
      <c r="H231" s="100"/>
      <c r="I231" s="100"/>
    </row>
    <row r="232" spans="1:9" ht="16.5" customHeight="1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6.5" customHeight="1">
      <c r="A233" s="3"/>
      <c r="B233" s="4"/>
      <c r="C233" s="70"/>
      <c r="D233" s="71" t="s">
        <v>214</v>
      </c>
      <c r="E233" s="71" t="s">
        <v>215</v>
      </c>
      <c r="F233" s="71"/>
      <c r="G233" s="72" t="s">
        <v>216</v>
      </c>
      <c r="H233" s="73"/>
      <c r="I233" s="74" t="s">
        <v>217</v>
      </c>
    </row>
    <row r="234" spans="1:9" ht="16.5" customHeight="1">
      <c r="A234" s="5"/>
      <c r="B234" s="6"/>
      <c r="C234" s="75" t="s">
        <v>180</v>
      </c>
      <c r="D234" s="76" t="s">
        <v>218</v>
      </c>
      <c r="E234" s="76" t="s">
        <v>219</v>
      </c>
      <c r="F234" s="76" t="s">
        <v>183</v>
      </c>
      <c r="G234" s="77" t="s">
        <v>186</v>
      </c>
      <c r="H234" s="77" t="s">
        <v>220</v>
      </c>
      <c r="I234" s="78" t="s">
        <v>221</v>
      </c>
    </row>
    <row r="235" spans="1:9" ht="16.5" customHeight="1">
      <c r="A235" s="7"/>
      <c r="B235" s="8" t="s">
        <v>188</v>
      </c>
      <c r="C235" s="79"/>
      <c r="D235" s="80" t="s">
        <v>222</v>
      </c>
      <c r="E235" s="80" t="s">
        <v>222</v>
      </c>
      <c r="F235" s="80"/>
      <c r="G235" s="80"/>
      <c r="H235" s="80" t="s">
        <v>223</v>
      </c>
      <c r="I235" s="81" t="s">
        <v>224</v>
      </c>
    </row>
    <row r="236" spans="1:9" ht="16.5" customHeight="1">
      <c r="A236" s="3"/>
      <c r="B236" s="9" t="s">
        <v>63</v>
      </c>
      <c r="C236" s="82">
        <v>11091</v>
      </c>
      <c r="D236" s="83">
        <v>3833</v>
      </c>
      <c r="E236" s="83">
        <v>531</v>
      </c>
      <c r="F236" s="83">
        <v>18550</v>
      </c>
      <c r="G236" s="83">
        <v>34005</v>
      </c>
      <c r="H236" s="84" t="s">
        <v>64</v>
      </c>
      <c r="I236" s="85">
        <v>26</v>
      </c>
    </row>
    <row r="237" spans="1:9" ht="16.5" customHeight="1">
      <c r="A237" s="5"/>
      <c r="B237" s="10" t="s">
        <v>65</v>
      </c>
      <c r="C237" s="86">
        <v>15475</v>
      </c>
      <c r="D237" s="87">
        <v>5142</v>
      </c>
      <c r="E237" s="87">
        <v>692</v>
      </c>
      <c r="F237" s="87">
        <v>24280</v>
      </c>
      <c r="G237" s="87">
        <v>45589</v>
      </c>
      <c r="H237" s="88" t="s">
        <v>296</v>
      </c>
      <c r="I237" s="90" t="s">
        <v>277</v>
      </c>
    </row>
    <row r="238" spans="1:9" ht="16.5" customHeight="1">
      <c r="A238" s="5"/>
      <c r="B238" s="11">
        <v>3</v>
      </c>
      <c r="C238" s="86">
        <v>25698</v>
      </c>
      <c r="D238" s="87">
        <v>8047</v>
      </c>
      <c r="E238" s="87">
        <v>1253</v>
      </c>
      <c r="F238" s="87">
        <v>40858</v>
      </c>
      <c r="G238" s="87">
        <v>75856</v>
      </c>
      <c r="H238" s="88" t="s">
        <v>66</v>
      </c>
      <c r="I238" s="90" t="s">
        <v>67</v>
      </c>
    </row>
    <row r="239" spans="1:9" ht="16.5" customHeight="1">
      <c r="A239" s="5"/>
      <c r="B239" s="11">
        <v>4</v>
      </c>
      <c r="C239" s="86">
        <v>12148</v>
      </c>
      <c r="D239" s="87">
        <v>4608</v>
      </c>
      <c r="E239" s="87">
        <v>697</v>
      </c>
      <c r="F239" s="87">
        <v>20926</v>
      </c>
      <c r="G239" s="87">
        <v>38379</v>
      </c>
      <c r="H239" s="88" t="s">
        <v>68</v>
      </c>
      <c r="I239" s="90" t="s">
        <v>58</v>
      </c>
    </row>
    <row r="240" spans="1:9" ht="16.5" customHeight="1">
      <c r="A240" s="5"/>
      <c r="B240" s="11">
        <v>5</v>
      </c>
      <c r="C240" s="86">
        <v>13096</v>
      </c>
      <c r="D240" s="87">
        <v>4431</v>
      </c>
      <c r="E240" s="87">
        <v>735</v>
      </c>
      <c r="F240" s="87">
        <v>20717</v>
      </c>
      <c r="G240" s="87">
        <v>38979</v>
      </c>
      <c r="H240" s="88" t="s">
        <v>69</v>
      </c>
      <c r="I240" s="90" t="s">
        <v>261</v>
      </c>
    </row>
    <row r="241" spans="1:9" ht="16.5" customHeight="1">
      <c r="A241" s="5"/>
      <c r="B241" s="11">
        <v>6</v>
      </c>
      <c r="C241" s="86">
        <v>14955</v>
      </c>
      <c r="D241" s="87">
        <v>5267</v>
      </c>
      <c r="E241" s="87">
        <v>795</v>
      </c>
      <c r="F241" s="87">
        <v>22660</v>
      </c>
      <c r="G241" s="87">
        <v>43677</v>
      </c>
      <c r="H241" s="88" t="s">
        <v>70</v>
      </c>
      <c r="I241" s="90" t="s">
        <v>29</v>
      </c>
    </row>
    <row r="242" spans="1:9" ht="16.5" customHeight="1">
      <c r="A242" s="5"/>
      <c r="B242" s="11">
        <v>7</v>
      </c>
      <c r="C242" s="92">
        <v>15611</v>
      </c>
      <c r="D242" s="91">
        <v>5106</v>
      </c>
      <c r="E242" s="91">
        <v>712</v>
      </c>
      <c r="F242" s="91">
        <v>22021</v>
      </c>
      <c r="G242" s="91">
        <v>43450</v>
      </c>
      <c r="H242" s="88" t="s">
        <v>71</v>
      </c>
      <c r="I242" s="90" t="s">
        <v>235</v>
      </c>
    </row>
    <row r="243" spans="1:9" ht="16.5" customHeight="1">
      <c r="A243" s="5"/>
      <c r="B243" s="11">
        <v>8</v>
      </c>
      <c r="C243" s="92">
        <v>10394</v>
      </c>
      <c r="D243" s="91">
        <v>3371</v>
      </c>
      <c r="E243" s="91">
        <v>513</v>
      </c>
      <c r="F243" s="91">
        <v>15908</v>
      </c>
      <c r="G243" s="91">
        <v>30186</v>
      </c>
      <c r="H243" s="88" t="s">
        <v>72</v>
      </c>
      <c r="I243" s="90" t="s">
        <v>250</v>
      </c>
    </row>
    <row r="244" spans="1:9" ht="16.5" customHeight="1">
      <c r="A244" s="5"/>
      <c r="B244" s="11">
        <v>9</v>
      </c>
      <c r="C244" s="92">
        <v>16176</v>
      </c>
      <c r="D244" s="91">
        <v>5209</v>
      </c>
      <c r="E244" s="91">
        <v>867</v>
      </c>
      <c r="F244" s="91">
        <v>25204</v>
      </c>
      <c r="G244" s="91">
        <v>47456</v>
      </c>
      <c r="H244" s="88" t="s">
        <v>73</v>
      </c>
      <c r="I244" s="90" t="s">
        <v>53</v>
      </c>
    </row>
    <row r="245" spans="1:9" ht="16.5" customHeight="1">
      <c r="A245" s="5"/>
      <c r="B245" s="11">
        <v>10</v>
      </c>
      <c r="C245" s="92">
        <v>12642</v>
      </c>
      <c r="D245" s="91">
        <v>4771</v>
      </c>
      <c r="E245" s="91">
        <v>688</v>
      </c>
      <c r="F245" s="91">
        <v>21210</v>
      </c>
      <c r="G245" s="91">
        <v>39311</v>
      </c>
      <c r="H245" s="88" t="s">
        <v>74</v>
      </c>
      <c r="I245" s="90" t="s">
        <v>199</v>
      </c>
    </row>
    <row r="246" spans="1:9" ht="16.5" customHeight="1">
      <c r="A246" s="5"/>
      <c r="B246" s="11">
        <v>11</v>
      </c>
      <c r="C246" s="92">
        <v>13486</v>
      </c>
      <c r="D246" s="91">
        <v>7522</v>
      </c>
      <c r="E246" s="91">
        <v>633</v>
      </c>
      <c r="F246" s="91">
        <v>22453</v>
      </c>
      <c r="G246" s="91">
        <v>44094</v>
      </c>
      <c r="H246" s="88" t="s">
        <v>75</v>
      </c>
      <c r="I246" s="90" t="s">
        <v>76</v>
      </c>
    </row>
    <row r="247" spans="1:9" ht="16.5" customHeight="1">
      <c r="A247" s="5"/>
      <c r="B247" s="11">
        <v>12</v>
      </c>
      <c r="C247" s="92">
        <v>13610</v>
      </c>
      <c r="D247" s="91">
        <v>4824</v>
      </c>
      <c r="E247" s="91">
        <v>569</v>
      </c>
      <c r="F247" s="91">
        <v>19352</v>
      </c>
      <c r="G247" s="91">
        <v>38355</v>
      </c>
      <c r="H247" s="88" t="s">
        <v>77</v>
      </c>
      <c r="I247" s="90" t="s">
        <v>47</v>
      </c>
    </row>
    <row r="248" spans="1:9" ht="16.5" customHeight="1">
      <c r="A248" s="5"/>
      <c r="B248" s="11" t="s">
        <v>78</v>
      </c>
      <c r="C248" s="92">
        <v>174382</v>
      </c>
      <c r="D248" s="91">
        <v>62131</v>
      </c>
      <c r="E248" s="91">
        <v>8685</v>
      </c>
      <c r="F248" s="91">
        <v>274139</v>
      </c>
      <c r="G248" s="91">
        <v>519337</v>
      </c>
      <c r="H248" s="88" t="s">
        <v>278</v>
      </c>
      <c r="I248" s="90" t="s">
        <v>58</v>
      </c>
    </row>
    <row r="249" spans="1:9" ht="16.5" customHeight="1">
      <c r="A249" s="5"/>
      <c r="B249" s="61" t="s">
        <v>192</v>
      </c>
      <c r="C249" s="93" t="s">
        <v>79</v>
      </c>
      <c r="D249" s="88" t="s">
        <v>80</v>
      </c>
      <c r="E249" s="88" t="s">
        <v>81</v>
      </c>
      <c r="F249" s="88" t="s">
        <v>82</v>
      </c>
      <c r="G249" s="91"/>
      <c r="H249" s="101"/>
      <c r="I249" s="102"/>
    </row>
    <row r="250" spans="1:9" ht="16.5" customHeight="1">
      <c r="A250" s="7"/>
      <c r="B250" s="62" t="s">
        <v>193</v>
      </c>
      <c r="C250" s="94">
        <v>66.6</v>
      </c>
      <c r="D250" s="97">
        <v>31.5</v>
      </c>
      <c r="E250" s="96">
        <v>11.2</v>
      </c>
      <c r="F250" s="97">
        <v>19.8</v>
      </c>
      <c r="G250" s="98"/>
      <c r="H250" s="98"/>
      <c r="I250" s="99"/>
    </row>
    <row r="251" spans="1:9" ht="16.5" customHeight="1">
      <c r="A251" s="67"/>
      <c r="B251" s="103"/>
      <c r="C251" s="104"/>
      <c r="D251" s="100"/>
      <c r="E251" s="105"/>
      <c r="F251" s="100"/>
      <c r="G251" s="106"/>
      <c r="H251" s="106"/>
      <c r="I251" s="106"/>
    </row>
    <row r="252" spans="1:9" ht="16.5" customHeight="1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9" ht="16.5" customHeight="1">
      <c r="A253" s="3"/>
      <c r="B253" s="4"/>
      <c r="C253" s="70"/>
      <c r="D253" s="71" t="s">
        <v>214</v>
      </c>
      <c r="E253" s="71" t="s">
        <v>215</v>
      </c>
      <c r="F253" s="71"/>
      <c r="G253" s="72" t="s">
        <v>216</v>
      </c>
      <c r="H253" s="73"/>
      <c r="I253" s="74" t="s">
        <v>217</v>
      </c>
    </row>
    <row r="254" spans="1:9" ht="16.5" customHeight="1">
      <c r="A254" s="5"/>
      <c r="B254" s="6"/>
      <c r="C254" s="75" t="s">
        <v>180</v>
      </c>
      <c r="D254" s="76" t="s">
        <v>218</v>
      </c>
      <c r="E254" s="76" t="s">
        <v>219</v>
      </c>
      <c r="F254" s="76" t="s">
        <v>183</v>
      </c>
      <c r="G254" s="77" t="s">
        <v>186</v>
      </c>
      <c r="H254" s="77" t="s">
        <v>220</v>
      </c>
      <c r="I254" s="78" t="s">
        <v>221</v>
      </c>
    </row>
    <row r="255" spans="1:9" ht="16.5" customHeight="1">
      <c r="A255" s="7"/>
      <c r="B255" s="8" t="s">
        <v>188</v>
      </c>
      <c r="C255" s="79"/>
      <c r="D255" s="80" t="s">
        <v>222</v>
      </c>
      <c r="E255" s="80" t="s">
        <v>222</v>
      </c>
      <c r="F255" s="80"/>
      <c r="G255" s="80"/>
      <c r="H255" s="80" t="s">
        <v>223</v>
      </c>
      <c r="I255" s="81" t="s">
        <v>224</v>
      </c>
    </row>
    <row r="256" spans="1:9" ht="16.5" customHeight="1">
      <c r="A256" s="3"/>
      <c r="B256" s="9" t="s">
        <v>83</v>
      </c>
      <c r="C256" s="82">
        <v>11768</v>
      </c>
      <c r="D256" s="83">
        <v>3606</v>
      </c>
      <c r="E256" s="83">
        <v>435</v>
      </c>
      <c r="F256" s="83">
        <v>19254</v>
      </c>
      <c r="G256" s="83">
        <v>35063</v>
      </c>
      <c r="H256" s="84" t="s">
        <v>84</v>
      </c>
      <c r="I256" s="107">
        <v>26.6</v>
      </c>
    </row>
    <row r="257" spans="1:9" ht="16.5" customHeight="1">
      <c r="A257" s="5"/>
      <c r="B257" s="10" t="s">
        <v>85</v>
      </c>
      <c r="C257" s="86">
        <v>15045</v>
      </c>
      <c r="D257" s="87">
        <v>4506</v>
      </c>
      <c r="E257" s="87">
        <v>694</v>
      </c>
      <c r="F257" s="87">
        <v>26372</v>
      </c>
      <c r="G257" s="87">
        <v>46617</v>
      </c>
      <c r="H257" s="88" t="s">
        <v>86</v>
      </c>
      <c r="I257" s="90" t="s">
        <v>199</v>
      </c>
    </row>
    <row r="258" spans="1:9" ht="16.5" customHeight="1">
      <c r="A258" s="5"/>
      <c r="B258" s="11">
        <v>3</v>
      </c>
      <c r="C258" s="86">
        <v>24393</v>
      </c>
      <c r="D258" s="87">
        <v>7258</v>
      </c>
      <c r="E258" s="87">
        <v>1148</v>
      </c>
      <c r="F258" s="87">
        <v>44098</v>
      </c>
      <c r="G258" s="87">
        <v>76897</v>
      </c>
      <c r="H258" s="88" t="s">
        <v>87</v>
      </c>
      <c r="I258" s="90" t="s">
        <v>88</v>
      </c>
    </row>
    <row r="259" spans="1:9" ht="16.5" customHeight="1">
      <c r="A259" s="5"/>
      <c r="B259" s="11">
        <v>4</v>
      </c>
      <c r="C259" s="86">
        <v>12366</v>
      </c>
      <c r="D259" s="87">
        <v>4087</v>
      </c>
      <c r="E259" s="87">
        <v>741</v>
      </c>
      <c r="F259" s="87">
        <v>21414</v>
      </c>
      <c r="G259" s="87">
        <v>38608</v>
      </c>
      <c r="H259" s="88" t="s">
        <v>45</v>
      </c>
      <c r="I259" s="90" t="s">
        <v>275</v>
      </c>
    </row>
    <row r="260" spans="1:9" ht="16.5" customHeight="1">
      <c r="A260" s="5"/>
      <c r="B260" s="11">
        <v>5</v>
      </c>
      <c r="C260" s="86">
        <v>12327</v>
      </c>
      <c r="D260" s="87">
        <v>4072</v>
      </c>
      <c r="E260" s="87">
        <v>730</v>
      </c>
      <c r="F260" s="87">
        <v>19273</v>
      </c>
      <c r="G260" s="87">
        <v>36402</v>
      </c>
      <c r="H260" s="88" t="s">
        <v>89</v>
      </c>
      <c r="I260" s="90" t="s">
        <v>199</v>
      </c>
    </row>
    <row r="261" spans="1:9" ht="16.5" customHeight="1">
      <c r="A261" s="5"/>
      <c r="B261" s="11">
        <v>6</v>
      </c>
      <c r="C261" s="86">
        <v>14371</v>
      </c>
      <c r="D261" s="87">
        <v>5377</v>
      </c>
      <c r="E261" s="87">
        <v>633</v>
      </c>
      <c r="F261" s="87">
        <v>21363</v>
      </c>
      <c r="G261" s="87">
        <v>41744</v>
      </c>
      <c r="H261" s="88" t="s">
        <v>90</v>
      </c>
      <c r="I261" s="90" t="s">
        <v>288</v>
      </c>
    </row>
    <row r="262" spans="1:9" ht="16.5" customHeight="1">
      <c r="A262" s="5"/>
      <c r="B262" s="11">
        <v>7</v>
      </c>
      <c r="C262" s="92">
        <v>15545</v>
      </c>
      <c r="D262" s="91">
        <v>4658</v>
      </c>
      <c r="E262" s="91">
        <v>664</v>
      </c>
      <c r="F262" s="91">
        <v>21143</v>
      </c>
      <c r="G262" s="91">
        <v>42010</v>
      </c>
      <c r="H262" s="88" t="s">
        <v>91</v>
      </c>
      <c r="I262" s="90" t="s">
        <v>92</v>
      </c>
    </row>
    <row r="263" spans="1:9" ht="16.5" customHeight="1">
      <c r="A263" s="5"/>
      <c r="B263" s="11">
        <v>8</v>
      </c>
      <c r="C263" s="92">
        <v>10182</v>
      </c>
      <c r="D263" s="91">
        <v>3226</v>
      </c>
      <c r="E263" s="91">
        <v>507</v>
      </c>
      <c r="F263" s="91">
        <v>15045</v>
      </c>
      <c r="G263" s="91">
        <v>28960</v>
      </c>
      <c r="H263" s="88" t="s">
        <v>70</v>
      </c>
      <c r="I263" s="90" t="s">
        <v>259</v>
      </c>
    </row>
    <row r="264" spans="1:9" ht="16.5" customHeight="1">
      <c r="A264" s="5"/>
      <c r="B264" s="11">
        <v>9</v>
      </c>
      <c r="C264" s="92">
        <v>16540</v>
      </c>
      <c r="D264" s="91">
        <v>4798</v>
      </c>
      <c r="E264" s="91">
        <v>679</v>
      </c>
      <c r="F264" s="91">
        <v>24284</v>
      </c>
      <c r="G264" s="91">
        <v>46301</v>
      </c>
      <c r="H264" s="88" t="s">
        <v>93</v>
      </c>
      <c r="I264" s="90" t="s">
        <v>58</v>
      </c>
    </row>
    <row r="265" spans="1:9" ht="16.5" customHeight="1">
      <c r="A265" s="5"/>
      <c r="B265" s="11">
        <v>10</v>
      </c>
      <c r="C265" s="92">
        <v>11486</v>
      </c>
      <c r="D265" s="91">
        <v>3937</v>
      </c>
      <c r="E265" s="91">
        <v>600</v>
      </c>
      <c r="F265" s="91">
        <v>19337</v>
      </c>
      <c r="G265" s="91">
        <v>35360</v>
      </c>
      <c r="H265" s="88" t="s">
        <v>94</v>
      </c>
      <c r="I265" s="90" t="s">
        <v>29</v>
      </c>
    </row>
    <row r="266" spans="1:9" ht="16.5" customHeight="1">
      <c r="A266" s="5"/>
      <c r="B266" s="11">
        <v>11</v>
      </c>
      <c r="C266" s="92">
        <v>12861</v>
      </c>
      <c r="D266" s="91">
        <v>6911</v>
      </c>
      <c r="E266" s="91">
        <v>604</v>
      </c>
      <c r="F266" s="91">
        <v>21864</v>
      </c>
      <c r="G266" s="91">
        <v>42240</v>
      </c>
      <c r="H266" s="88" t="s">
        <v>95</v>
      </c>
      <c r="I266" s="90" t="s">
        <v>275</v>
      </c>
    </row>
    <row r="267" spans="1:9" ht="16.5" customHeight="1">
      <c r="A267" s="5"/>
      <c r="B267" s="11">
        <v>12</v>
      </c>
      <c r="C267" s="92">
        <v>13036</v>
      </c>
      <c r="D267" s="91">
        <v>3877</v>
      </c>
      <c r="E267" s="91">
        <v>487</v>
      </c>
      <c r="F267" s="91">
        <v>20116</v>
      </c>
      <c r="G267" s="91">
        <v>37516</v>
      </c>
      <c r="H267" s="88" t="s">
        <v>66</v>
      </c>
      <c r="I267" s="90" t="s">
        <v>233</v>
      </c>
    </row>
    <row r="268" spans="1:9" ht="16.5" customHeight="1">
      <c r="A268" s="5"/>
      <c r="B268" s="11" t="s">
        <v>96</v>
      </c>
      <c r="C268" s="92">
        <v>169920</v>
      </c>
      <c r="D268" s="91">
        <v>56313</v>
      </c>
      <c r="E268" s="91">
        <v>7922</v>
      </c>
      <c r="F268" s="91">
        <v>273563</v>
      </c>
      <c r="G268" s="91">
        <v>507718</v>
      </c>
      <c r="H268" s="88" t="s">
        <v>97</v>
      </c>
      <c r="I268" s="90" t="s">
        <v>36</v>
      </c>
    </row>
    <row r="269" spans="1:9" ht="16.5" customHeight="1">
      <c r="A269" s="5"/>
      <c r="B269" s="61" t="s">
        <v>192</v>
      </c>
      <c r="C269" s="93" t="s">
        <v>98</v>
      </c>
      <c r="D269" s="88" t="s">
        <v>97</v>
      </c>
      <c r="E269" s="88" t="s">
        <v>99</v>
      </c>
      <c r="F269" s="88" t="s">
        <v>299</v>
      </c>
      <c r="G269" s="91"/>
      <c r="H269" s="101"/>
      <c r="I269" s="102"/>
    </row>
    <row r="270" spans="1:9" ht="16.5" customHeight="1">
      <c r="A270" s="7"/>
      <c r="B270" s="62" t="s">
        <v>193</v>
      </c>
      <c r="C270" s="94">
        <v>65.9</v>
      </c>
      <c r="D270" s="97">
        <v>30.6</v>
      </c>
      <c r="E270" s="96">
        <v>10.2</v>
      </c>
      <c r="F270" s="97">
        <v>19.9</v>
      </c>
      <c r="G270" s="98"/>
      <c r="H270" s="98"/>
      <c r="I270" s="99"/>
    </row>
    <row r="271" spans="1:9" ht="16.5" customHeight="1">
      <c r="A271" s="100"/>
      <c r="B271" s="100"/>
      <c r="C271" s="100"/>
      <c r="D271" s="100"/>
      <c r="E271" s="100"/>
      <c r="F271" s="100"/>
      <c r="G271" s="100"/>
      <c r="H271" s="100"/>
      <c r="I271" s="100"/>
    </row>
    <row r="272" spans="1:9" ht="16.5" customHeight="1">
      <c r="A272" s="32"/>
      <c r="B272" s="32"/>
      <c r="C272" s="32"/>
      <c r="D272" s="32"/>
      <c r="E272" s="32"/>
      <c r="F272" s="32"/>
      <c r="G272" s="32"/>
      <c r="H272" s="32"/>
      <c r="I272" s="32"/>
    </row>
    <row r="273" spans="1:9" ht="16.5" customHeight="1">
      <c r="A273" s="3"/>
      <c r="B273" s="4"/>
      <c r="C273" s="70"/>
      <c r="D273" s="71" t="s">
        <v>214</v>
      </c>
      <c r="E273" s="71" t="s">
        <v>215</v>
      </c>
      <c r="F273" s="71"/>
      <c r="G273" s="72" t="s">
        <v>216</v>
      </c>
      <c r="H273" s="73"/>
      <c r="I273" s="74" t="s">
        <v>217</v>
      </c>
    </row>
    <row r="274" spans="1:9" ht="16.5" customHeight="1">
      <c r="A274" s="5"/>
      <c r="B274" s="6"/>
      <c r="C274" s="75" t="s">
        <v>180</v>
      </c>
      <c r="D274" s="76" t="s">
        <v>218</v>
      </c>
      <c r="E274" s="76" t="s">
        <v>219</v>
      </c>
      <c r="F274" s="76" t="s">
        <v>183</v>
      </c>
      <c r="G274" s="77" t="s">
        <v>186</v>
      </c>
      <c r="H274" s="77" t="s">
        <v>220</v>
      </c>
      <c r="I274" s="78" t="s">
        <v>221</v>
      </c>
    </row>
    <row r="275" spans="1:9" ht="16.5" customHeight="1">
      <c r="A275" s="7"/>
      <c r="B275" s="8" t="s">
        <v>188</v>
      </c>
      <c r="C275" s="79"/>
      <c r="D275" s="80" t="s">
        <v>222</v>
      </c>
      <c r="E275" s="80" t="s">
        <v>222</v>
      </c>
      <c r="F275" s="80"/>
      <c r="G275" s="80"/>
      <c r="H275" s="80" t="s">
        <v>223</v>
      </c>
      <c r="I275" s="81" t="s">
        <v>224</v>
      </c>
    </row>
    <row r="276" spans="1:9" ht="16.5" customHeight="1">
      <c r="A276" s="3"/>
      <c r="B276" s="9" t="s">
        <v>100</v>
      </c>
      <c r="C276" s="82">
        <v>10794</v>
      </c>
      <c r="D276" s="83">
        <v>3301</v>
      </c>
      <c r="E276" s="83">
        <v>571</v>
      </c>
      <c r="F276" s="83">
        <v>17525</v>
      </c>
      <c r="G276" s="83">
        <v>32191</v>
      </c>
      <c r="H276" s="84">
        <v>-7.4</v>
      </c>
      <c r="I276" s="107">
        <v>26.7</v>
      </c>
    </row>
    <row r="277" spans="1:9" ht="16.5" customHeight="1">
      <c r="A277" s="5"/>
      <c r="B277" s="10" t="s">
        <v>101</v>
      </c>
      <c r="C277" s="86">
        <v>13864</v>
      </c>
      <c r="D277" s="87">
        <v>3850</v>
      </c>
      <c r="E277" s="87">
        <v>864</v>
      </c>
      <c r="F277" s="87">
        <v>24376</v>
      </c>
      <c r="G277" s="87">
        <v>42954</v>
      </c>
      <c r="H277" s="88">
        <v>-8.2</v>
      </c>
      <c r="I277" s="90" t="s">
        <v>53</v>
      </c>
    </row>
    <row r="278" spans="1:9" ht="16.5" customHeight="1">
      <c r="A278" s="5"/>
      <c r="B278" s="11">
        <v>3</v>
      </c>
      <c r="C278" s="86">
        <v>22038</v>
      </c>
      <c r="D278" s="87">
        <v>6012</v>
      </c>
      <c r="E278" s="87">
        <v>1241</v>
      </c>
      <c r="F278" s="87">
        <v>40147</v>
      </c>
      <c r="G278" s="87">
        <v>69438</v>
      </c>
      <c r="H278" s="88">
        <v>-4.4</v>
      </c>
      <c r="I278" s="90" t="s">
        <v>67</v>
      </c>
    </row>
    <row r="279" spans="1:9" ht="16.5" customHeight="1">
      <c r="A279" s="5"/>
      <c r="B279" s="11">
        <v>4</v>
      </c>
      <c r="C279" s="86">
        <v>12102</v>
      </c>
      <c r="D279" s="87">
        <v>3561</v>
      </c>
      <c r="E279" s="87">
        <v>761</v>
      </c>
      <c r="F279" s="87">
        <v>20103</v>
      </c>
      <c r="G279" s="87">
        <v>36527</v>
      </c>
      <c r="H279" s="88">
        <v>-3.5</v>
      </c>
      <c r="I279" s="90" t="s">
        <v>76</v>
      </c>
    </row>
    <row r="280" spans="1:9" ht="16.5" customHeight="1">
      <c r="A280" s="5"/>
      <c r="B280" s="11">
        <v>5</v>
      </c>
      <c r="C280" s="86">
        <v>11957</v>
      </c>
      <c r="D280" s="87">
        <v>3774</v>
      </c>
      <c r="E280" s="87">
        <v>695</v>
      </c>
      <c r="F280" s="87">
        <v>18188</v>
      </c>
      <c r="G280" s="87">
        <v>34614</v>
      </c>
      <c r="H280" s="88">
        <v>-6.2</v>
      </c>
      <c r="I280" s="90" t="s">
        <v>58</v>
      </c>
    </row>
    <row r="281" spans="1:9" ht="16.5" customHeight="1">
      <c r="A281" s="5"/>
      <c r="B281" s="11">
        <v>6</v>
      </c>
      <c r="C281" s="86">
        <v>14278</v>
      </c>
      <c r="D281" s="87">
        <v>4919</v>
      </c>
      <c r="E281" s="87">
        <v>739</v>
      </c>
      <c r="F281" s="87">
        <v>20183</v>
      </c>
      <c r="G281" s="87">
        <v>40119</v>
      </c>
      <c r="H281" s="88">
        <v>-5.8</v>
      </c>
      <c r="I281" s="90" t="s">
        <v>259</v>
      </c>
    </row>
    <row r="282" spans="1:9" ht="16.5" customHeight="1">
      <c r="A282" s="5"/>
      <c r="B282" s="11">
        <v>7</v>
      </c>
      <c r="C282" s="92">
        <v>14332</v>
      </c>
      <c r="D282" s="91">
        <v>4405</v>
      </c>
      <c r="E282" s="91">
        <v>703</v>
      </c>
      <c r="F282" s="91">
        <v>21461</v>
      </c>
      <c r="G282" s="91">
        <v>40901</v>
      </c>
      <c r="H282" s="88">
        <v>-2.7</v>
      </c>
      <c r="I282" s="90" t="s">
        <v>29</v>
      </c>
    </row>
    <row r="283" spans="1:9" ht="16.5" customHeight="1">
      <c r="A283" s="5"/>
      <c r="B283" s="11">
        <v>8</v>
      </c>
      <c r="C283" s="92">
        <v>9591</v>
      </c>
      <c r="D283" s="91">
        <v>3087</v>
      </c>
      <c r="E283" s="91">
        <v>461</v>
      </c>
      <c r="F283" s="91">
        <v>14554</v>
      </c>
      <c r="G283" s="91">
        <v>27693</v>
      </c>
      <c r="H283" s="88">
        <v>-4.2</v>
      </c>
      <c r="I283" s="90" t="s">
        <v>17</v>
      </c>
    </row>
    <row r="284" spans="1:9" ht="16.5" customHeight="1">
      <c r="A284" s="5"/>
      <c r="B284" s="11">
        <v>9</v>
      </c>
      <c r="C284" s="92">
        <v>13994</v>
      </c>
      <c r="D284" s="91">
        <v>4683</v>
      </c>
      <c r="E284" s="91">
        <v>805</v>
      </c>
      <c r="F284" s="91">
        <v>23909</v>
      </c>
      <c r="G284" s="91">
        <v>43391</v>
      </c>
      <c r="H284" s="88">
        <v>-12.3</v>
      </c>
      <c r="I284" s="90" t="s">
        <v>259</v>
      </c>
    </row>
    <row r="285" spans="1:9" ht="16.5" customHeight="1">
      <c r="A285" s="5"/>
      <c r="B285" s="11">
        <v>10</v>
      </c>
      <c r="C285" s="92">
        <v>12250</v>
      </c>
      <c r="D285" s="91">
        <v>4484</v>
      </c>
      <c r="E285" s="91">
        <v>679</v>
      </c>
      <c r="F285" s="91">
        <v>22846</v>
      </c>
      <c r="G285" s="91">
        <v>40259</v>
      </c>
      <c r="H285" s="88" t="s">
        <v>102</v>
      </c>
      <c r="I285" s="90" t="s">
        <v>284</v>
      </c>
    </row>
    <row r="286" spans="1:9" ht="16.5" customHeight="1">
      <c r="A286" s="5"/>
      <c r="B286" s="11">
        <v>11</v>
      </c>
      <c r="C286" s="92">
        <v>13530</v>
      </c>
      <c r="D286" s="91">
        <v>7786</v>
      </c>
      <c r="E286" s="91">
        <v>611</v>
      </c>
      <c r="F286" s="91">
        <v>21648</v>
      </c>
      <c r="G286" s="91">
        <v>43575</v>
      </c>
      <c r="H286" s="88" t="s">
        <v>103</v>
      </c>
      <c r="I286" s="90" t="s">
        <v>104</v>
      </c>
    </row>
    <row r="287" spans="1:9" ht="16.5" customHeight="1">
      <c r="A287" s="5"/>
      <c r="B287" s="11">
        <v>12</v>
      </c>
      <c r="C287" s="92">
        <v>12185</v>
      </c>
      <c r="D287" s="91">
        <v>4446</v>
      </c>
      <c r="E287" s="91">
        <v>451</v>
      </c>
      <c r="F287" s="91">
        <v>20951</v>
      </c>
      <c r="G287" s="91">
        <v>38033</v>
      </c>
      <c r="H287" s="88" t="s">
        <v>105</v>
      </c>
      <c r="I287" s="90" t="s">
        <v>53</v>
      </c>
    </row>
    <row r="288" spans="1:9" ht="16.5" customHeight="1">
      <c r="A288" s="5"/>
      <c r="B288" s="11" t="s">
        <v>106</v>
      </c>
      <c r="C288" s="92">
        <f>SUM(C276:C287)</f>
        <v>160915</v>
      </c>
      <c r="D288" s="91">
        <f>SUM(D276:D287)</f>
        <v>54308</v>
      </c>
      <c r="E288" s="91">
        <f>SUM(E276:E287)</f>
        <v>8581</v>
      </c>
      <c r="F288" s="91">
        <f>SUM(F276:F287)</f>
        <v>265891</v>
      </c>
      <c r="G288" s="91">
        <f>SUM(G276:G287)</f>
        <v>489695</v>
      </c>
      <c r="H288" s="88">
        <v>-3.8</v>
      </c>
      <c r="I288" s="90" t="s">
        <v>53</v>
      </c>
    </row>
    <row r="289" spans="1:9" ht="16.5" customHeight="1">
      <c r="A289" s="5"/>
      <c r="B289" s="61" t="s">
        <v>192</v>
      </c>
      <c r="C289" s="93">
        <v>-3.8</v>
      </c>
      <c r="D289" s="88" t="s">
        <v>107</v>
      </c>
      <c r="E289" s="88">
        <v>-15.5</v>
      </c>
      <c r="F289" s="88">
        <v>-5.2</v>
      </c>
      <c r="G289" s="91"/>
      <c r="H289" s="101"/>
      <c r="I289" s="102"/>
    </row>
    <row r="290" spans="1:9" ht="16.5" customHeight="1">
      <c r="A290" s="7"/>
      <c r="B290" s="62" t="s">
        <v>193</v>
      </c>
      <c r="C290" s="94">
        <v>64.2</v>
      </c>
      <c r="D290" s="97">
        <v>31.5</v>
      </c>
      <c r="E290" s="96">
        <v>9.6</v>
      </c>
      <c r="F290" s="97">
        <v>20.6</v>
      </c>
      <c r="G290" s="98"/>
      <c r="H290" s="98"/>
      <c r="I290" s="99"/>
    </row>
    <row r="291" spans="1:9" ht="16.5" customHeight="1">
      <c r="A291" s="67"/>
      <c r="B291" s="103"/>
      <c r="C291" s="104"/>
      <c r="D291" s="100"/>
      <c r="E291" s="105"/>
      <c r="F291" s="100"/>
      <c r="G291" s="106"/>
      <c r="H291" s="106"/>
      <c r="I291" s="106"/>
    </row>
    <row r="292" spans="1:9" ht="16.5" customHeight="1">
      <c r="A292" s="32"/>
      <c r="B292" s="32"/>
      <c r="C292" s="32"/>
      <c r="D292" s="32"/>
      <c r="E292" s="32"/>
      <c r="F292" s="32"/>
      <c r="G292" s="32"/>
      <c r="H292" s="32"/>
      <c r="I292" s="32"/>
    </row>
    <row r="293" spans="1:9" ht="16.5" customHeight="1">
      <c r="A293" s="3"/>
      <c r="B293" s="4"/>
      <c r="C293" s="70"/>
      <c r="D293" s="71" t="s">
        <v>214</v>
      </c>
      <c r="E293" s="71" t="s">
        <v>215</v>
      </c>
      <c r="F293" s="71"/>
      <c r="G293" s="72" t="s">
        <v>216</v>
      </c>
      <c r="H293" s="73"/>
      <c r="I293" s="74" t="s">
        <v>217</v>
      </c>
    </row>
    <row r="294" spans="1:9" ht="16.5" customHeight="1">
      <c r="A294" s="5"/>
      <c r="B294" s="6"/>
      <c r="C294" s="75" t="s">
        <v>180</v>
      </c>
      <c r="D294" s="76" t="s">
        <v>218</v>
      </c>
      <c r="E294" s="76" t="s">
        <v>219</v>
      </c>
      <c r="F294" s="76" t="s">
        <v>183</v>
      </c>
      <c r="G294" s="77" t="s">
        <v>186</v>
      </c>
      <c r="H294" s="77" t="s">
        <v>220</v>
      </c>
      <c r="I294" s="78" t="s">
        <v>221</v>
      </c>
    </row>
    <row r="295" spans="1:9" ht="16.5" customHeight="1">
      <c r="A295" s="7"/>
      <c r="B295" s="8" t="s">
        <v>188</v>
      </c>
      <c r="C295" s="79"/>
      <c r="D295" s="80" t="s">
        <v>222</v>
      </c>
      <c r="E295" s="80" t="s">
        <v>222</v>
      </c>
      <c r="F295" s="80"/>
      <c r="G295" s="80"/>
      <c r="H295" s="80" t="s">
        <v>223</v>
      </c>
      <c r="I295" s="81" t="s">
        <v>224</v>
      </c>
    </row>
    <row r="296" spans="1:9" ht="16.5" customHeight="1">
      <c r="A296" s="3"/>
      <c r="B296" s="9" t="s">
        <v>108</v>
      </c>
      <c r="C296" s="82">
        <v>10232</v>
      </c>
      <c r="D296" s="83">
        <v>3228</v>
      </c>
      <c r="E296" s="83">
        <v>780</v>
      </c>
      <c r="F296" s="83">
        <v>20509</v>
      </c>
      <c r="G296" s="83">
        <v>34749</v>
      </c>
      <c r="H296" s="84">
        <v>-4.5</v>
      </c>
      <c r="I296" s="107">
        <v>28.8</v>
      </c>
    </row>
    <row r="297" spans="1:9" ht="16.5" customHeight="1">
      <c r="A297" s="5"/>
      <c r="B297" s="10" t="s">
        <v>109</v>
      </c>
      <c r="C297" s="86">
        <v>14608</v>
      </c>
      <c r="D297" s="87">
        <v>4071</v>
      </c>
      <c r="E297" s="87">
        <v>998</v>
      </c>
      <c r="F297" s="87">
        <v>27116</v>
      </c>
      <c r="G297" s="87">
        <v>46793</v>
      </c>
      <c r="H297" s="88">
        <v>-3.7</v>
      </c>
      <c r="I297" s="90" t="s">
        <v>312</v>
      </c>
    </row>
    <row r="298" spans="1:9" ht="16.5" customHeight="1">
      <c r="A298" s="5"/>
      <c r="B298" s="11">
        <v>3</v>
      </c>
      <c r="C298" s="86">
        <v>23105</v>
      </c>
      <c r="D298" s="87">
        <v>5979</v>
      </c>
      <c r="E298" s="87">
        <v>1643</v>
      </c>
      <c r="F298" s="87">
        <v>41931</v>
      </c>
      <c r="G298" s="87">
        <v>72658</v>
      </c>
      <c r="H298" s="88">
        <v>-9.7</v>
      </c>
      <c r="I298" s="90" t="s">
        <v>110</v>
      </c>
    </row>
    <row r="299" spans="1:9" ht="16.5" customHeight="1">
      <c r="A299" s="5"/>
      <c r="B299" s="11">
        <v>4</v>
      </c>
      <c r="C299" s="86">
        <v>11509</v>
      </c>
      <c r="D299" s="87">
        <v>3744</v>
      </c>
      <c r="E299" s="87">
        <v>951</v>
      </c>
      <c r="F299" s="87">
        <v>21641</v>
      </c>
      <c r="G299" s="87">
        <v>37845</v>
      </c>
      <c r="H299" s="88">
        <v>-11.4</v>
      </c>
      <c r="I299" s="90" t="s">
        <v>49</v>
      </c>
    </row>
    <row r="300" spans="1:9" ht="16.5" customHeight="1">
      <c r="A300" s="5"/>
      <c r="B300" s="11">
        <v>5</v>
      </c>
      <c r="C300" s="86">
        <v>11270</v>
      </c>
      <c r="D300" s="87">
        <v>3812</v>
      </c>
      <c r="E300" s="87">
        <v>755</v>
      </c>
      <c r="F300" s="87">
        <v>21058</v>
      </c>
      <c r="G300" s="87">
        <v>36895</v>
      </c>
      <c r="H300" s="88">
        <v>-5.3</v>
      </c>
      <c r="I300" s="90" t="s">
        <v>58</v>
      </c>
    </row>
    <row r="301" spans="1:9" ht="16.5" customHeight="1">
      <c r="A301" s="5"/>
      <c r="B301" s="11">
        <v>6</v>
      </c>
      <c r="C301" s="86">
        <v>14139</v>
      </c>
      <c r="D301" s="87">
        <v>4841</v>
      </c>
      <c r="E301" s="87">
        <v>761</v>
      </c>
      <c r="F301" s="87">
        <v>22857</v>
      </c>
      <c r="G301" s="87">
        <v>42598</v>
      </c>
      <c r="H301" s="88">
        <v>-10.7</v>
      </c>
      <c r="I301" s="90" t="s">
        <v>17</v>
      </c>
    </row>
    <row r="302" spans="1:9" ht="16.5" customHeight="1">
      <c r="A302" s="5"/>
      <c r="B302" s="11">
        <v>7</v>
      </c>
      <c r="C302" s="92">
        <v>14827</v>
      </c>
      <c r="D302" s="91">
        <v>4211</v>
      </c>
      <c r="E302" s="91">
        <v>814</v>
      </c>
      <c r="F302" s="91">
        <v>22164</v>
      </c>
      <c r="G302" s="91">
        <v>42016</v>
      </c>
      <c r="H302" s="88">
        <v>-8.1</v>
      </c>
      <c r="I302" s="90" t="s">
        <v>29</v>
      </c>
    </row>
    <row r="303" spans="1:9" ht="16.5" customHeight="1">
      <c r="A303" s="5"/>
      <c r="B303" s="11">
        <v>8</v>
      </c>
      <c r="C303" s="92">
        <v>10126</v>
      </c>
      <c r="D303" s="91">
        <v>2655</v>
      </c>
      <c r="E303" s="91">
        <v>599</v>
      </c>
      <c r="F303" s="91">
        <v>15532</v>
      </c>
      <c r="G303" s="91">
        <v>28912</v>
      </c>
      <c r="H303" s="88">
        <v>-6.6</v>
      </c>
      <c r="I303" s="90" t="s">
        <v>17</v>
      </c>
    </row>
    <row r="304" spans="1:9" ht="16.5" customHeight="1">
      <c r="A304" s="5"/>
      <c r="B304" s="11">
        <v>9</v>
      </c>
      <c r="C304" s="92">
        <v>17296</v>
      </c>
      <c r="D304" s="91">
        <v>5129</v>
      </c>
      <c r="E304" s="91">
        <v>732</v>
      </c>
      <c r="F304" s="91">
        <v>26326</v>
      </c>
      <c r="G304" s="91">
        <v>49483</v>
      </c>
      <c r="H304" s="101" t="s">
        <v>111</v>
      </c>
      <c r="I304" s="102">
        <v>28.1</v>
      </c>
    </row>
    <row r="305" spans="1:9" ht="16.5" customHeight="1">
      <c r="A305" s="5"/>
      <c r="B305" s="11">
        <v>10</v>
      </c>
      <c r="C305" s="92">
        <v>13119</v>
      </c>
      <c r="D305" s="91">
        <v>3774</v>
      </c>
      <c r="E305" s="91">
        <v>784</v>
      </c>
      <c r="F305" s="91">
        <v>19853</v>
      </c>
      <c r="G305" s="91">
        <v>37530</v>
      </c>
      <c r="H305" s="88">
        <v>-9.7</v>
      </c>
      <c r="I305" s="108">
        <v>28.5</v>
      </c>
    </row>
    <row r="306" spans="1:9" ht="16.5" customHeight="1">
      <c r="A306" s="5"/>
      <c r="B306" s="11">
        <v>11</v>
      </c>
      <c r="C306" s="92">
        <v>14383</v>
      </c>
      <c r="D306" s="91">
        <v>6136</v>
      </c>
      <c r="E306" s="91">
        <v>744</v>
      </c>
      <c r="F306" s="91">
        <v>21847</v>
      </c>
      <c r="G306" s="91">
        <v>43110</v>
      </c>
      <c r="H306" s="88">
        <v>-12.9</v>
      </c>
      <c r="I306" s="108">
        <v>28.8</v>
      </c>
    </row>
    <row r="307" spans="1:9" ht="16.5" customHeight="1">
      <c r="A307" s="5"/>
      <c r="B307" s="11">
        <v>12</v>
      </c>
      <c r="C307" s="92">
        <v>12683</v>
      </c>
      <c r="D307" s="91">
        <v>3762</v>
      </c>
      <c r="E307" s="91">
        <v>590</v>
      </c>
      <c r="F307" s="91">
        <v>19523</v>
      </c>
      <c r="G307" s="91">
        <v>36558</v>
      </c>
      <c r="H307" s="101">
        <v>-16.3</v>
      </c>
      <c r="I307" s="102">
        <v>28.3</v>
      </c>
    </row>
    <row r="308" spans="1:9" ht="16.5" customHeight="1">
      <c r="A308" s="5"/>
      <c r="B308" s="11" t="s">
        <v>112</v>
      </c>
      <c r="C308" s="92">
        <f>SUM(C296:C307)</f>
        <v>167297</v>
      </c>
      <c r="D308" s="91">
        <f>SUM(D296:D307)</f>
        <v>51342</v>
      </c>
      <c r="E308" s="91">
        <f>SUM(E296:E307)</f>
        <v>10151</v>
      </c>
      <c r="F308" s="91">
        <f>SUM(F296:F307)</f>
        <v>280357</v>
      </c>
      <c r="G308" s="91">
        <f>SUM(G296:G307)</f>
        <v>509147</v>
      </c>
      <c r="H308" s="101">
        <v>-7.9</v>
      </c>
      <c r="I308" s="102">
        <v>27.8</v>
      </c>
    </row>
    <row r="309" spans="1:9" ht="16.5" customHeight="1">
      <c r="A309" s="5"/>
      <c r="B309" s="61" t="s">
        <v>192</v>
      </c>
      <c r="C309" s="109">
        <v>-9.2</v>
      </c>
      <c r="D309" s="110">
        <v>-8.3</v>
      </c>
      <c r="E309" s="88">
        <v>-12.4</v>
      </c>
      <c r="F309" s="88">
        <v>-6.8</v>
      </c>
      <c r="G309" s="91"/>
      <c r="H309" s="101"/>
      <c r="I309" s="102"/>
    </row>
    <row r="310" spans="1:9" ht="16.5" customHeight="1">
      <c r="A310" s="7"/>
      <c r="B310" s="62" t="s">
        <v>193</v>
      </c>
      <c r="C310" s="94">
        <v>64.8</v>
      </c>
      <c r="D310" s="97">
        <v>31.4</v>
      </c>
      <c r="E310" s="96">
        <v>10</v>
      </c>
      <c r="F310" s="97">
        <v>21.4</v>
      </c>
      <c r="G310" s="98"/>
      <c r="H310" s="98"/>
      <c r="I310" s="99"/>
    </row>
    <row r="311" spans="1:9" ht="16.5" customHeight="1">
      <c r="A311" s="100"/>
      <c r="B311" s="100"/>
      <c r="C311" s="100"/>
      <c r="D311" s="100"/>
      <c r="E311" s="100"/>
      <c r="F311" s="100"/>
      <c r="G311" s="100"/>
      <c r="H311" s="100"/>
      <c r="I311" s="100"/>
    </row>
    <row r="312" spans="1:9" ht="16.5" customHeight="1">
      <c r="A312" s="32"/>
      <c r="B312" s="32"/>
      <c r="C312" s="32"/>
      <c r="D312" s="32"/>
      <c r="E312" s="32"/>
      <c r="F312" s="32"/>
      <c r="G312" s="32"/>
      <c r="H312" s="32"/>
      <c r="I312" s="32"/>
    </row>
    <row r="313" spans="1:9" ht="16.5" customHeight="1">
      <c r="A313" s="3"/>
      <c r="B313" s="4"/>
      <c r="C313" s="70"/>
      <c r="D313" s="71" t="s">
        <v>214</v>
      </c>
      <c r="E313" s="71" t="s">
        <v>215</v>
      </c>
      <c r="F313" s="71"/>
      <c r="G313" s="72" t="s">
        <v>216</v>
      </c>
      <c r="H313" s="73"/>
      <c r="I313" s="74" t="s">
        <v>217</v>
      </c>
    </row>
    <row r="314" spans="1:9" ht="16.5" customHeight="1">
      <c r="A314" s="5"/>
      <c r="B314" s="6"/>
      <c r="C314" s="75" t="s">
        <v>180</v>
      </c>
      <c r="D314" s="76" t="s">
        <v>218</v>
      </c>
      <c r="E314" s="76" t="s">
        <v>219</v>
      </c>
      <c r="F314" s="76" t="s">
        <v>183</v>
      </c>
      <c r="G314" s="77" t="s">
        <v>186</v>
      </c>
      <c r="H314" s="77" t="s">
        <v>220</v>
      </c>
      <c r="I314" s="78" t="s">
        <v>221</v>
      </c>
    </row>
    <row r="315" spans="1:9" ht="16.5" customHeight="1">
      <c r="A315" s="7"/>
      <c r="B315" s="8" t="s">
        <v>188</v>
      </c>
      <c r="C315" s="79"/>
      <c r="D315" s="80" t="s">
        <v>222</v>
      </c>
      <c r="E315" s="80" t="s">
        <v>222</v>
      </c>
      <c r="F315" s="80"/>
      <c r="G315" s="80"/>
      <c r="H315" s="80" t="s">
        <v>223</v>
      </c>
      <c r="I315" s="81" t="s">
        <v>224</v>
      </c>
    </row>
    <row r="316" spans="1:9" ht="16.5" customHeight="1">
      <c r="A316" s="3"/>
      <c r="B316" s="9" t="s">
        <v>113</v>
      </c>
      <c r="C316" s="82">
        <v>12761</v>
      </c>
      <c r="D316" s="83">
        <v>3656</v>
      </c>
      <c r="E316" s="83">
        <v>778</v>
      </c>
      <c r="F316" s="83">
        <v>19185</v>
      </c>
      <c r="G316" s="83">
        <v>36380</v>
      </c>
      <c r="H316" s="84">
        <v>-2.5</v>
      </c>
      <c r="I316" s="107">
        <v>29.8</v>
      </c>
    </row>
    <row r="317" spans="1:9" ht="16.5" customHeight="1">
      <c r="A317" s="5"/>
      <c r="B317" s="10" t="s">
        <v>114</v>
      </c>
      <c r="C317" s="86">
        <v>15622</v>
      </c>
      <c r="D317" s="87">
        <v>4418</v>
      </c>
      <c r="E317" s="87">
        <v>919</v>
      </c>
      <c r="F317" s="87">
        <v>27648</v>
      </c>
      <c r="G317" s="87">
        <v>48607</v>
      </c>
      <c r="H317" s="88">
        <v>-2.6</v>
      </c>
      <c r="I317" s="108">
        <v>29.5</v>
      </c>
    </row>
    <row r="318" spans="1:9" ht="16.5" customHeight="1">
      <c r="A318" s="5"/>
      <c r="B318" s="11">
        <v>3</v>
      </c>
      <c r="C318" s="86">
        <v>25509</v>
      </c>
      <c r="D318" s="87">
        <v>6523</v>
      </c>
      <c r="E318" s="87">
        <v>1701</v>
      </c>
      <c r="F318" s="87">
        <v>44397</v>
      </c>
      <c r="G318" s="87">
        <v>78130</v>
      </c>
      <c r="H318" s="88">
        <v>-2.9</v>
      </c>
      <c r="I318" s="108">
        <v>31.2</v>
      </c>
    </row>
    <row r="319" spans="1:9" ht="16.5" customHeight="1">
      <c r="A319" s="5"/>
      <c r="B319" s="11">
        <v>4</v>
      </c>
      <c r="C319" s="111">
        <v>12899</v>
      </c>
      <c r="D319" s="112">
        <v>4222</v>
      </c>
      <c r="E319" s="112">
        <v>975</v>
      </c>
      <c r="F319" s="112">
        <v>24614</v>
      </c>
      <c r="G319" s="112">
        <v>42710</v>
      </c>
      <c r="H319" s="113" t="s">
        <v>345</v>
      </c>
      <c r="I319" s="114">
        <v>31.2</v>
      </c>
    </row>
    <row r="320" spans="1:9" ht="16.5" customHeight="1">
      <c r="A320" s="5"/>
      <c r="B320" s="11">
        <v>5</v>
      </c>
      <c r="C320" s="115">
        <v>13295</v>
      </c>
      <c r="D320" s="116">
        <v>4341</v>
      </c>
      <c r="E320" s="116">
        <v>849</v>
      </c>
      <c r="F320" s="116">
        <v>20635</v>
      </c>
      <c r="G320" s="116">
        <v>39120</v>
      </c>
      <c r="H320" s="117" t="s">
        <v>115</v>
      </c>
      <c r="I320" s="118">
        <v>29.8</v>
      </c>
    </row>
    <row r="321" spans="1:9" ht="16.5" customHeight="1">
      <c r="A321" s="5"/>
      <c r="B321" s="11">
        <v>6</v>
      </c>
      <c r="C321" s="119">
        <v>16158</v>
      </c>
      <c r="D321" s="120">
        <v>5261</v>
      </c>
      <c r="E321" s="120">
        <v>966</v>
      </c>
      <c r="F321" s="120">
        <v>25297</v>
      </c>
      <c r="G321" s="120">
        <v>47682</v>
      </c>
      <c r="H321" s="121" t="s">
        <v>116</v>
      </c>
      <c r="I321" s="122">
        <v>28.5</v>
      </c>
    </row>
    <row r="322" spans="1:9" ht="16.5" customHeight="1">
      <c r="A322" s="5"/>
      <c r="B322" s="11">
        <v>7</v>
      </c>
      <c r="C322" s="92">
        <v>16314</v>
      </c>
      <c r="D322" s="91">
        <v>4356</v>
      </c>
      <c r="E322" s="91">
        <v>1031</v>
      </c>
      <c r="F322" s="91">
        <v>24018</v>
      </c>
      <c r="G322" s="91">
        <v>45719</v>
      </c>
      <c r="H322" s="88">
        <v>-0.3</v>
      </c>
      <c r="I322" s="90" t="s">
        <v>47</v>
      </c>
    </row>
    <row r="323" spans="1:9" ht="16.5" customHeight="1">
      <c r="A323" s="5"/>
      <c r="B323" s="11">
        <v>8</v>
      </c>
      <c r="C323" s="92">
        <v>10735</v>
      </c>
      <c r="D323" s="91">
        <v>2837</v>
      </c>
      <c r="E323" s="91">
        <v>716</v>
      </c>
      <c r="F323" s="91">
        <v>16665</v>
      </c>
      <c r="G323" s="91">
        <v>30953</v>
      </c>
      <c r="H323" s="88">
        <v>-5.1</v>
      </c>
      <c r="I323" s="102">
        <v>27.5</v>
      </c>
    </row>
    <row r="324" spans="1:9" ht="16.5" customHeight="1">
      <c r="A324" s="5"/>
      <c r="B324" s="11">
        <v>9</v>
      </c>
      <c r="C324" s="92">
        <v>17583</v>
      </c>
      <c r="D324" s="91">
        <v>5625</v>
      </c>
      <c r="E324" s="91">
        <v>957</v>
      </c>
      <c r="F324" s="91">
        <v>24490</v>
      </c>
      <c r="G324" s="91">
        <v>48655</v>
      </c>
      <c r="H324" s="101" t="s">
        <v>117</v>
      </c>
      <c r="I324" s="90" t="s">
        <v>118</v>
      </c>
    </row>
    <row r="325" spans="1:9" ht="16.5" customHeight="1">
      <c r="A325" s="5"/>
      <c r="B325" s="11">
        <v>10</v>
      </c>
      <c r="C325" s="92">
        <v>12585</v>
      </c>
      <c r="D325" s="91">
        <v>4078</v>
      </c>
      <c r="E325" s="91">
        <v>853</v>
      </c>
      <c r="F325" s="91">
        <v>24041</v>
      </c>
      <c r="G325" s="91">
        <v>41557</v>
      </c>
      <c r="H325" s="101" t="s">
        <v>119</v>
      </c>
      <c r="I325" s="102">
        <v>29.4</v>
      </c>
    </row>
    <row r="326" spans="1:9" ht="16.5" customHeight="1">
      <c r="A326" s="5"/>
      <c r="B326" s="11">
        <v>11</v>
      </c>
      <c r="C326" s="92">
        <v>15708</v>
      </c>
      <c r="D326" s="91">
        <v>7000</v>
      </c>
      <c r="E326" s="91">
        <v>963</v>
      </c>
      <c r="F326" s="91">
        <v>25803</v>
      </c>
      <c r="G326" s="91">
        <v>49474</v>
      </c>
      <c r="H326" s="101" t="s">
        <v>120</v>
      </c>
      <c r="I326" s="102">
        <v>30.3</v>
      </c>
    </row>
    <row r="327" spans="1:9" ht="16.5" customHeight="1">
      <c r="A327" s="5"/>
      <c r="B327" s="11">
        <v>12</v>
      </c>
      <c r="C327" s="92">
        <v>15119</v>
      </c>
      <c r="D327" s="91">
        <v>3698</v>
      </c>
      <c r="E327" s="91">
        <v>879</v>
      </c>
      <c r="F327" s="91">
        <v>23969</v>
      </c>
      <c r="G327" s="91">
        <v>43665</v>
      </c>
      <c r="H327" s="101" t="s">
        <v>55</v>
      </c>
      <c r="I327" s="102">
        <v>30.1</v>
      </c>
    </row>
    <row r="328" spans="1:9" ht="16.5" customHeight="1">
      <c r="A328" s="5"/>
      <c r="B328" s="11" t="s">
        <v>121</v>
      </c>
      <c r="C328" s="92">
        <v>184288</v>
      </c>
      <c r="D328" s="91">
        <v>56015</v>
      </c>
      <c r="E328" s="91">
        <v>11587</v>
      </c>
      <c r="F328" s="91">
        <v>300762</v>
      </c>
      <c r="G328" s="91">
        <v>552652</v>
      </c>
      <c r="H328" s="101" t="s">
        <v>343</v>
      </c>
      <c r="I328" s="102">
        <v>29.8</v>
      </c>
    </row>
    <row r="329" spans="1:9" ht="16.5" customHeight="1">
      <c r="A329" s="5"/>
      <c r="B329" s="123" t="s">
        <v>192</v>
      </c>
      <c r="C329" s="101" t="s">
        <v>238</v>
      </c>
      <c r="D329" s="110">
        <v>-1</v>
      </c>
      <c r="E329" s="88">
        <v>-5.3</v>
      </c>
      <c r="F329" s="88">
        <v>-0.4</v>
      </c>
      <c r="G329" s="91"/>
      <c r="H329" s="101"/>
      <c r="I329" s="102"/>
    </row>
    <row r="330" spans="1:9" ht="16.5" customHeight="1">
      <c r="A330" s="7"/>
      <c r="B330" s="62" t="s">
        <v>193</v>
      </c>
      <c r="C330" s="94">
        <v>64.8</v>
      </c>
      <c r="D330" s="97">
        <v>31.9</v>
      </c>
      <c r="E330" s="124">
        <v>9.7</v>
      </c>
      <c r="F330" s="97">
        <v>23.6</v>
      </c>
      <c r="G330" s="98"/>
      <c r="H330" s="98"/>
      <c r="I330" s="99"/>
    </row>
    <row r="331" spans="1:9" ht="16.5" customHeight="1">
      <c r="A331" s="100"/>
      <c r="B331" s="100"/>
      <c r="C331" s="100"/>
      <c r="D331" s="100"/>
      <c r="E331" s="100"/>
      <c r="F331" s="100"/>
      <c r="G331" s="100"/>
      <c r="H331" s="100"/>
      <c r="I331" s="100"/>
    </row>
    <row r="332" spans="1:9" ht="16.5" customHeight="1">
      <c r="A332" s="32"/>
      <c r="B332" s="32"/>
      <c r="C332" s="32"/>
      <c r="D332" s="32"/>
      <c r="E332" s="32"/>
      <c r="F332" s="32"/>
      <c r="G332" s="32"/>
      <c r="H332" s="32"/>
      <c r="I332" s="32"/>
    </row>
    <row r="333" spans="1:9" ht="16.5" customHeight="1">
      <c r="A333" s="3"/>
      <c r="B333" s="4"/>
      <c r="C333" s="70"/>
      <c r="D333" s="71" t="s">
        <v>214</v>
      </c>
      <c r="E333" s="71" t="s">
        <v>215</v>
      </c>
      <c r="F333" s="71"/>
      <c r="G333" s="72" t="s">
        <v>216</v>
      </c>
      <c r="H333" s="73"/>
      <c r="I333" s="74" t="s">
        <v>217</v>
      </c>
    </row>
    <row r="334" spans="1:9" ht="16.5" customHeight="1">
      <c r="A334" s="5"/>
      <c r="B334" s="6"/>
      <c r="C334" s="75" t="s">
        <v>180</v>
      </c>
      <c r="D334" s="76" t="s">
        <v>218</v>
      </c>
      <c r="E334" s="76" t="s">
        <v>219</v>
      </c>
      <c r="F334" s="76" t="s">
        <v>183</v>
      </c>
      <c r="G334" s="77" t="s">
        <v>186</v>
      </c>
      <c r="H334" s="77" t="s">
        <v>220</v>
      </c>
      <c r="I334" s="78" t="s">
        <v>221</v>
      </c>
    </row>
    <row r="335" spans="1:9" ht="16.5" customHeight="1">
      <c r="A335" s="7"/>
      <c r="B335" s="8" t="s">
        <v>188</v>
      </c>
      <c r="C335" s="79"/>
      <c r="D335" s="80" t="s">
        <v>222</v>
      </c>
      <c r="E335" s="80" t="s">
        <v>222</v>
      </c>
      <c r="F335" s="80"/>
      <c r="G335" s="80"/>
      <c r="H335" s="80" t="s">
        <v>223</v>
      </c>
      <c r="I335" s="81" t="s">
        <v>224</v>
      </c>
    </row>
    <row r="336" spans="1:9" ht="16.5" customHeight="1">
      <c r="A336" s="3"/>
      <c r="B336" s="9" t="s">
        <v>122</v>
      </c>
      <c r="C336" s="82">
        <v>11382</v>
      </c>
      <c r="D336" s="83">
        <v>3644</v>
      </c>
      <c r="E336" s="83">
        <v>733</v>
      </c>
      <c r="F336" s="83">
        <v>21558</v>
      </c>
      <c r="G336" s="83">
        <v>37317</v>
      </c>
      <c r="H336" s="84" t="s">
        <v>123</v>
      </c>
      <c r="I336" s="107">
        <v>29.8</v>
      </c>
    </row>
    <row r="337" spans="1:9" ht="16.5" customHeight="1">
      <c r="A337" s="5"/>
      <c r="B337" s="10" t="s">
        <v>124</v>
      </c>
      <c r="C337" s="86">
        <v>15255</v>
      </c>
      <c r="D337" s="87">
        <v>4542</v>
      </c>
      <c r="E337" s="87">
        <v>1073</v>
      </c>
      <c r="F337" s="87">
        <v>29040</v>
      </c>
      <c r="G337" s="87">
        <v>49910</v>
      </c>
      <c r="H337" s="88" t="s">
        <v>125</v>
      </c>
      <c r="I337" s="108">
        <v>29.3</v>
      </c>
    </row>
    <row r="338" spans="1:9" ht="16.5" customHeight="1">
      <c r="A338" s="5"/>
      <c r="B338" s="11">
        <v>3</v>
      </c>
      <c r="C338" s="86">
        <v>25385</v>
      </c>
      <c r="D338" s="87">
        <v>7112</v>
      </c>
      <c r="E338" s="87">
        <v>2142</v>
      </c>
      <c r="F338" s="87">
        <v>45864</v>
      </c>
      <c r="G338" s="87">
        <v>80503</v>
      </c>
      <c r="H338" s="88" t="s">
        <v>126</v>
      </c>
      <c r="I338" s="108">
        <v>31.6</v>
      </c>
    </row>
    <row r="339" spans="1:9" ht="16.5" customHeight="1">
      <c r="A339" s="5"/>
      <c r="B339" s="11">
        <v>4</v>
      </c>
      <c r="C339" s="86">
        <v>12518</v>
      </c>
      <c r="D339" s="87">
        <v>4141</v>
      </c>
      <c r="E339" s="87">
        <v>1268</v>
      </c>
      <c r="F339" s="87">
        <v>24649</v>
      </c>
      <c r="G339" s="87">
        <v>42576</v>
      </c>
      <c r="H339" s="88" t="s">
        <v>35</v>
      </c>
      <c r="I339" s="108">
        <v>30.1</v>
      </c>
    </row>
    <row r="340" spans="1:9" ht="16.5" customHeight="1">
      <c r="A340" s="5"/>
      <c r="B340" s="11">
        <v>5</v>
      </c>
      <c r="C340" s="86">
        <v>12278</v>
      </c>
      <c r="D340" s="87">
        <v>4310</v>
      </c>
      <c r="E340" s="87">
        <v>992</v>
      </c>
      <c r="F340" s="87">
        <v>21388</v>
      </c>
      <c r="G340" s="87">
        <v>38968</v>
      </c>
      <c r="H340" s="88" t="s">
        <v>127</v>
      </c>
      <c r="I340" s="108">
        <v>28.9</v>
      </c>
    </row>
    <row r="341" spans="1:9" ht="16.5" customHeight="1">
      <c r="A341" s="5"/>
      <c r="B341" s="11">
        <v>6</v>
      </c>
      <c r="C341" s="86">
        <v>16305</v>
      </c>
      <c r="D341" s="87">
        <v>5301</v>
      </c>
      <c r="E341" s="87">
        <v>930</v>
      </c>
      <c r="F341" s="87">
        <v>25110</v>
      </c>
      <c r="G341" s="87">
        <v>47646</v>
      </c>
      <c r="H341" s="88" t="s">
        <v>128</v>
      </c>
      <c r="I341" s="108">
        <v>28.2</v>
      </c>
    </row>
    <row r="342" spans="1:9" ht="16.5" customHeight="1">
      <c r="A342" s="5"/>
      <c r="B342" s="11">
        <v>7</v>
      </c>
      <c r="C342" s="92">
        <v>16228</v>
      </c>
      <c r="D342" s="91">
        <v>4363</v>
      </c>
      <c r="E342" s="91">
        <v>913</v>
      </c>
      <c r="F342" s="91">
        <v>24339</v>
      </c>
      <c r="G342" s="91">
        <v>45843</v>
      </c>
      <c r="H342" s="101">
        <v>-10.9</v>
      </c>
      <c r="I342" s="90" t="s">
        <v>312</v>
      </c>
    </row>
    <row r="343" spans="1:9" ht="16.5" customHeight="1">
      <c r="A343" s="5"/>
      <c r="B343" s="11">
        <v>8</v>
      </c>
      <c r="C343" s="92">
        <v>11149</v>
      </c>
      <c r="D343" s="91">
        <v>3155</v>
      </c>
      <c r="E343" s="91">
        <v>647</v>
      </c>
      <c r="F343" s="91">
        <v>17680</v>
      </c>
      <c r="G343" s="91">
        <v>32631</v>
      </c>
      <c r="H343" s="88" t="s">
        <v>129</v>
      </c>
      <c r="I343" s="102">
        <v>27.3</v>
      </c>
    </row>
    <row r="344" spans="1:9" ht="16.5" customHeight="1">
      <c r="A344" s="5"/>
      <c r="B344" s="11">
        <v>9</v>
      </c>
      <c r="C344" s="92">
        <v>15910</v>
      </c>
      <c r="D344" s="91">
        <v>5480</v>
      </c>
      <c r="E344" s="91">
        <v>993</v>
      </c>
      <c r="F344" s="91">
        <v>24635</v>
      </c>
      <c r="G344" s="91">
        <v>47018</v>
      </c>
      <c r="H344" s="88" t="s">
        <v>130</v>
      </c>
      <c r="I344" s="102">
        <v>28.6</v>
      </c>
    </row>
    <row r="345" spans="1:9" ht="16.5" customHeight="1">
      <c r="A345" s="5"/>
      <c r="B345" s="11">
        <v>10</v>
      </c>
      <c r="C345" s="92">
        <v>12231</v>
      </c>
      <c r="D345" s="91">
        <v>4085</v>
      </c>
      <c r="E345" s="91">
        <v>803</v>
      </c>
      <c r="F345" s="91">
        <v>21662</v>
      </c>
      <c r="G345" s="91">
        <v>38781</v>
      </c>
      <c r="H345" s="88" t="s">
        <v>27</v>
      </c>
      <c r="I345" s="102">
        <v>29.2</v>
      </c>
    </row>
    <row r="346" spans="1:9" ht="16.5" customHeight="1">
      <c r="A346" s="5"/>
      <c r="B346" s="11">
        <v>11</v>
      </c>
      <c r="C346" s="92">
        <v>14966</v>
      </c>
      <c r="D346" s="91">
        <v>6186</v>
      </c>
      <c r="E346" s="91">
        <v>871</v>
      </c>
      <c r="F346" s="91">
        <v>23487</v>
      </c>
      <c r="G346" s="91">
        <v>45510</v>
      </c>
      <c r="H346" s="88" t="s">
        <v>131</v>
      </c>
      <c r="I346" s="102">
        <v>29.2</v>
      </c>
    </row>
    <row r="347" spans="1:9" ht="16.5" customHeight="1">
      <c r="A347" s="5"/>
      <c r="B347" s="11">
        <v>12</v>
      </c>
      <c r="C347" s="92">
        <v>13823</v>
      </c>
      <c r="D347" s="91">
        <v>4253</v>
      </c>
      <c r="E347" s="91">
        <v>870</v>
      </c>
      <c r="F347" s="91">
        <v>22487</v>
      </c>
      <c r="G347" s="91">
        <v>41433</v>
      </c>
      <c r="H347" s="125">
        <v>-10</v>
      </c>
      <c r="I347" s="102">
        <v>29.2</v>
      </c>
    </row>
    <row r="348" spans="1:9" ht="16.5" customHeight="1">
      <c r="A348" s="5"/>
      <c r="B348" s="11" t="s">
        <v>132</v>
      </c>
      <c r="C348" s="92">
        <v>177430</v>
      </c>
      <c r="D348" s="91">
        <v>56572</v>
      </c>
      <c r="E348" s="91">
        <v>12235</v>
      </c>
      <c r="F348" s="91">
        <v>301899</v>
      </c>
      <c r="G348" s="91">
        <v>548136</v>
      </c>
      <c r="H348" s="101">
        <v>-10.1</v>
      </c>
      <c r="I348" s="102">
        <v>29.2</v>
      </c>
    </row>
    <row r="349" spans="1:9" ht="16.5" customHeight="1">
      <c r="A349" s="5"/>
      <c r="B349" s="61" t="s">
        <v>192</v>
      </c>
      <c r="C349" s="126">
        <v>-9.3</v>
      </c>
      <c r="D349" s="127">
        <v>-23.5</v>
      </c>
      <c r="E349" s="88" t="s">
        <v>133</v>
      </c>
      <c r="F349" s="127">
        <v>-8.5</v>
      </c>
      <c r="G349" s="91"/>
      <c r="H349" s="101"/>
      <c r="I349" s="102"/>
    </row>
    <row r="350" spans="1:9" ht="16.5" customHeight="1">
      <c r="A350" s="7"/>
      <c r="B350" s="62" t="s">
        <v>193</v>
      </c>
      <c r="C350" s="94">
        <v>64</v>
      </c>
      <c r="D350" s="97">
        <v>31.9</v>
      </c>
      <c r="E350" s="124">
        <v>8.8</v>
      </c>
      <c r="F350" s="97">
        <v>23.6</v>
      </c>
      <c r="G350" s="98"/>
      <c r="H350" s="98"/>
      <c r="I350" s="99"/>
    </row>
    <row r="351" spans="1:9" ht="16.5" customHeight="1">
      <c r="A351" s="67"/>
      <c r="B351" s="103"/>
      <c r="C351" s="106"/>
      <c r="D351" s="106"/>
      <c r="E351" s="106"/>
      <c r="F351" s="106"/>
      <c r="G351" s="106"/>
      <c r="H351" s="106"/>
      <c r="I351" s="106"/>
    </row>
    <row r="352" spans="1:9" ht="16.5" customHeight="1">
      <c r="A352" s="32"/>
      <c r="B352" s="32"/>
      <c r="C352" s="32"/>
      <c r="D352" s="32"/>
      <c r="E352" s="32"/>
      <c r="F352" s="32"/>
      <c r="G352" s="32"/>
      <c r="H352" s="32"/>
      <c r="I352" s="32"/>
    </row>
    <row r="353" spans="1:9" ht="16.5" customHeight="1">
      <c r="A353" s="3"/>
      <c r="B353" s="4"/>
      <c r="C353" s="70"/>
      <c r="D353" s="71" t="s">
        <v>214</v>
      </c>
      <c r="E353" s="71" t="s">
        <v>215</v>
      </c>
      <c r="F353" s="71"/>
      <c r="G353" s="72" t="s">
        <v>216</v>
      </c>
      <c r="H353" s="73"/>
      <c r="I353" s="74" t="s">
        <v>217</v>
      </c>
    </row>
    <row r="354" spans="1:9" ht="16.5" customHeight="1">
      <c r="A354" s="5"/>
      <c r="B354" s="6"/>
      <c r="C354" s="75" t="s">
        <v>180</v>
      </c>
      <c r="D354" s="76" t="s">
        <v>218</v>
      </c>
      <c r="E354" s="76" t="s">
        <v>219</v>
      </c>
      <c r="F354" s="76" t="s">
        <v>183</v>
      </c>
      <c r="G354" s="77" t="s">
        <v>186</v>
      </c>
      <c r="H354" s="77" t="s">
        <v>220</v>
      </c>
      <c r="I354" s="78" t="s">
        <v>221</v>
      </c>
    </row>
    <row r="355" spans="1:9" ht="16.5" customHeight="1">
      <c r="A355" s="7"/>
      <c r="B355" s="8" t="s">
        <v>188</v>
      </c>
      <c r="C355" s="79"/>
      <c r="D355" s="80" t="s">
        <v>222</v>
      </c>
      <c r="E355" s="80" t="s">
        <v>222</v>
      </c>
      <c r="F355" s="80"/>
      <c r="G355" s="80"/>
      <c r="H355" s="80" t="s">
        <v>223</v>
      </c>
      <c r="I355" s="81" t="s">
        <v>224</v>
      </c>
    </row>
    <row r="356" spans="1:9" ht="16.5" customHeight="1">
      <c r="A356" s="3"/>
      <c r="B356" s="9" t="s">
        <v>134</v>
      </c>
      <c r="C356" s="82">
        <v>11140</v>
      </c>
      <c r="D356" s="83">
        <v>4279</v>
      </c>
      <c r="E356" s="83">
        <v>561</v>
      </c>
      <c r="F356" s="83">
        <v>24531</v>
      </c>
      <c r="G356" s="83">
        <v>40511</v>
      </c>
      <c r="H356" s="84" t="s">
        <v>135</v>
      </c>
      <c r="I356" s="107">
        <v>32.9</v>
      </c>
    </row>
    <row r="357" spans="1:9" ht="16.5" customHeight="1">
      <c r="A357" s="5"/>
      <c r="B357" s="10" t="s">
        <v>136</v>
      </c>
      <c r="C357" s="86">
        <v>16611</v>
      </c>
      <c r="D357" s="87">
        <v>7358</v>
      </c>
      <c r="E357" s="87">
        <v>975</v>
      </c>
      <c r="F357" s="87">
        <v>29761</v>
      </c>
      <c r="G357" s="87">
        <v>54705</v>
      </c>
      <c r="H357" s="88" t="s">
        <v>137</v>
      </c>
      <c r="I357" s="108">
        <v>33.9</v>
      </c>
    </row>
    <row r="358" spans="1:9" ht="16.5" customHeight="1">
      <c r="A358" s="5"/>
      <c r="B358" s="11">
        <v>3</v>
      </c>
      <c r="C358" s="86">
        <v>26483</v>
      </c>
      <c r="D358" s="87">
        <v>10726</v>
      </c>
      <c r="E358" s="87">
        <v>1398</v>
      </c>
      <c r="F358" s="87">
        <v>46335</v>
      </c>
      <c r="G358" s="87">
        <v>84942</v>
      </c>
      <c r="H358" s="88" t="s">
        <v>138</v>
      </c>
      <c r="I358" s="108">
        <v>35.6</v>
      </c>
    </row>
    <row r="359" spans="1:9" ht="16.5" customHeight="1">
      <c r="A359" s="5"/>
      <c r="B359" s="11">
        <v>4</v>
      </c>
      <c r="C359" s="86">
        <v>13309</v>
      </c>
      <c r="D359" s="87">
        <v>7085</v>
      </c>
      <c r="E359" s="87">
        <v>868</v>
      </c>
      <c r="F359" s="87">
        <v>27492</v>
      </c>
      <c r="G359" s="87">
        <v>48754</v>
      </c>
      <c r="H359" s="88" t="s">
        <v>139</v>
      </c>
      <c r="I359" s="108">
        <v>33.4</v>
      </c>
    </row>
    <row r="360" spans="1:9" ht="16.5" customHeight="1">
      <c r="A360" s="5"/>
      <c r="B360" s="11">
        <v>5</v>
      </c>
      <c r="C360" s="86">
        <v>12571</v>
      </c>
      <c r="D360" s="87">
        <v>5472</v>
      </c>
      <c r="E360" s="87">
        <v>756</v>
      </c>
      <c r="F360" s="87">
        <v>22634</v>
      </c>
      <c r="G360" s="87">
        <v>41433</v>
      </c>
      <c r="H360" s="88" t="s">
        <v>140</v>
      </c>
      <c r="I360" s="108">
        <v>31.2</v>
      </c>
    </row>
    <row r="361" spans="1:9" ht="16.5" customHeight="1">
      <c r="A361" s="5"/>
      <c r="B361" s="11">
        <v>6</v>
      </c>
      <c r="C361" s="86">
        <v>18444</v>
      </c>
      <c r="D361" s="87">
        <v>6251</v>
      </c>
      <c r="E361" s="87">
        <v>699</v>
      </c>
      <c r="F361" s="87">
        <v>27149</v>
      </c>
      <c r="G361" s="87">
        <v>52543</v>
      </c>
      <c r="H361" s="88" t="s">
        <v>141</v>
      </c>
      <c r="I361" s="108">
        <v>31.8</v>
      </c>
    </row>
    <row r="362" spans="1:9" ht="16.5" customHeight="1">
      <c r="A362" s="5"/>
      <c r="B362" s="11">
        <v>7</v>
      </c>
      <c r="C362" s="92">
        <v>17364</v>
      </c>
      <c r="D362" s="91">
        <v>5539</v>
      </c>
      <c r="E362" s="91">
        <v>799</v>
      </c>
      <c r="F362" s="91">
        <v>27783</v>
      </c>
      <c r="G362" s="91">
        <v>51477</v>
      </c>
      <c r="H362" s="101" t="s">
        <v>142</v>
      </c>
      <c r="I362" s="102">
        <v>30.9</v>
      </c>
    </row>
    <row r="363" spans="1:9" ht="16.5" customHeight="1">
      <c r="A363" s="5"/>
      <c r="B363" s="11">
        <v>8</v>
      </c>
      <c r="C363" s="92">
        <v>13107</v>
      </c>
      <c r="D363" s="91">
        <v>3790</v>
      </c>
      <c r="E363" s="91">
        <v>603</v>
      </c>
      <c r="F363" s="91">
        <v>19599</v>
      </c>
      <c r="G363" s="91">
        <v>37099</v>
      </c>
      <c r="H363" s="101" t="s">
        <v>143</v>
      </c>
      <c r="I363" s="102">
        <v>30.9</v>
      </c>
    </row>
    <row r="364" spans="1:9" ht="16.5" customHeight="1">
      <c r="A364" s="5"/>
      <c r="B364" s="11">
        <v>9</v>
      </c>
      <c r="C364" s="92">
        <v>18731</v>
      </c>
      <c r="D364" s="91">
        <v>7114</v>
      </c>
      <c r="E364" s="91">
        <v>803</v>
      </c>
      <c r="F364" s="91">
        <v>28652</v>
      </c>
      <c r="G364" s="91">
        <v>55300</v>
      </c>
      <c r="H364" s="101" t="s">
        <v>144</v>
      </c>
      <c r="I364" s="102">
        <v>31.8</v>
      </c>
    </row>
    <row r="365" spans="1:9" ht="16.5" customHeight="1">
      <c r="A365" s="5"/>
      <c r="B365" s="11">
        <v>10</v>
      </c>
      <c r="C365" s="92">
        <v>13839</v>
      </c>
      <c r="D365" s="91">
        <v>4763</v>
      </c>
      <c r="E365" s="91">
        <v>959</v>
      </c>
      <c r="F365" s="91">
        <v>24744</v>
      </c>
      <c r="G365" s="91">
        <v>44305</v>
      </c>
      <c r="H365" s="101" t="s">
        <v>272</v>
      </c>
      <c r="I365" s="102">
        <v>31.7</v>
      </c>
    </row>
    <row r="366" spans="1:9" ht="16.5" customHeight="1">
      <c r="A366" s="5"/>
      <c r="B366" s="11">
        <v>11</v>
      </c>
      <c r="C366" s="92">
        <v>17818</v>
      </c>
      <c r="D366" s="91">
        <v>7053</v>
      </c>
      <c r="E366" s="91">
        <v>1070</v>
      </c>
      <c r="F366" s="91">
        <v>26898</v>
      </c>
      <c r="G366" s="91">
        <v>52839</v>
      </c>
      <c r="H366" s="101" t="s">
        <v>145</v>
      </c>
      <c r="I366" s="102">
        <v>32.4</v>
      </c>
    </row>
    <row r="367" spans="1:9" ht="16.5" customHeight="1">
      <c r="A367" s="5"/>
      <c r="B367" s="11">
        <v>12</v>
      </c>
      <c r="C367" s="92">
        <v>16211</v>
      </c>
      <c r="D367" s="91">
        <v>4538</v>
      </c>
      <c r="E367" s="91">
        <v>995</v>
      </c>
      <c r="F367" s="91">
        <v>24278</v>
      </c>
      <c r="G367" s="91">
        <v>46022</v>
      </c>
      <c r="H367" s="101" t="s">
        <v>39</v>
      </c>
      <c r="I367" s="102">
        <v>31.2</v>
      </c>
    </row>
    <row r="368" spans="1:9" ht="16.5" customHeight="1">
      <c r="A368" s="5"/>
      <c r="B368" s="11" t="s">
        <v>146</v>
      </c>
      <c r="C368" s="92">
        <v>195628</v>
      </c>
      <c r="D368" s="91">
        <v>73968</v>
      </c>
      <c r="E368" s="91">
        <v>10478</v>
      </c>
      <c r="F368" s="91">
        <v>329856</v>
      </c>
      <c r="G368" s="91">
        <v>609930</v>
      </c>
      <c r="H368" s="101" t="s">
        <v>147</v>
      </c>
      <c r="I368" s="102">
        <v>32.4</v>
      </c>
    </row>
    <row r="369" spans="1:9" ht="16.5" customHeight="1">
      <c r="A369" s="5"/>
      <c r="B369" s="61" t="s">
        <v>192</v>
      </c>
      <c r="C369" s="86" t="s">
        <v>302</v>
      </c>
      <c r="D369" s="87" t="s">
        <v>148</v>
      </c>
      <c r="E369" s="87" t="s">
        <v>129</v>
      </c>
      <c r="F369" s="87" t="s">
        <v>149</v>
      </c>
      <c r="G369" s="87"/>
      <c r="H369" s="88"/>
      <c r="I369" s="108"/>
    </row>
    <row r="370" spans="1:9" ht="16.5" customHeight="1">
      <c r="A370" s="7"/>
      <c r="B370" s="62" t="s">
        <v>193</v>
      </c>
      <c r="C370" s="128">
        <v>64.5</v>
      </c>
      <c r="D370" s="98">
        <v>35.7</v>
      </c>
      <c r="E370" s="98">
        <v>7.8</v>
      </c>
      <c r="F370" s="98">
        <v>26.7</v>
      </c>
      <c r="G370" s="98"/>
      <c r="H370" s="98"/>
      <c r="I370" s="99"/>
    </row>
    <row r="371" spans="1:9" ht="16.5" customHeight="1">
      <c r="A371" s="100"/>
      <c r="B371" s="100"/>
      <c r="C371" s="100"/>
      <c r="D371" s="100"/>
      <c r="E371" s="100"/>
      <c r="F371" s="100"/>
      <c r="G371" s="100"/>
      <c r="H371" s="100"/>
      <c r="I371" s="100"/>
    </row>
    <row r="372" spans="1:9" ht="16.5" customHeight="1">
      <c r="A372" s="32"/>
      <c r="B372" s="32"/>
      <c r="C372" s="32"/>
      <c r="D372" s="32"/>
      <c r="E372" s="32"/>
      <c r="F372" s="32"/>
      <c r="G372" s="32"/>
      <c r="H372" s="32"/>
      <c r="I372" s="32"/>
    </row>
    <row r="373" spans="1:9" ht="16.5" customHeight="1">
      <c r="A373" s="3"/>
      <c r="B373" s="4"/>
      <c r="C373" s="70"/>
      <c r="D373" s="71" t="s">
        <v>214</v>
      </c>
      <c r="E373" s="71" t="s">
        <v>215</v>
      </c>
      <c r="F373" s="71"/>
      <c r="G373" s="72" t="s">
        <v>216</v>
      </c>
      <c r="H373" s="73"/>
      <c r="I373" s="74" t="s">
        <v>217</v>
      </c>
    </row>
    <row r="374" spans="1:9" ht="16.5" customHeight="1">
      <c r="A374" s="5"/>
      <c r="B374" s="6"/>
      <c r="C374" s="75" t="s">
        <v>180</v>
      </c>
      <c r="D374" s="76" t="s">
        <v>218</v>
      </c>
      <c r="E374" s="76" t="s">
        <v>219</v>
      </c>
      <c r="F374" s="76" t="s">
        <v>183</v>
      </c>
      <c r="G374" s="77" t="s">
        <v>186</v>
      </c>
      <c r="H374" s="77" t="s">
        <v>220</v>
      </c>
      <c r="I374" s="78" t="s">
        <v>221</v>
      </c>
    </row>
    <row r="375" spans="1:9" ht="19.5" customHeight="1">
      <c r="A375" s="7"/>
      <c r="B375" s="8" t="s">
        <v>188</v>
      </c>
      <c r="C375" s="79"/>
      <c r="D375" s="80" t="s">
        <v>222</v>
      </c>
      <c r="E375" s="80" t="s">
        <v>222</v>
      </c>
      <c r="F375" s="80"/>
      <c r="G375" s="80"/>
      <c r="H375" s="80" t="s">
        <v>223</v>
      </c>
      <c r="I375" s="81" t="s">
        <v>224</v>
      </c>
    </row>
    <row r="376" spans="1:9" ht="19.5" customHeight="1">
      <c r="A376" s="3"/>
      <c r="B376" s="9" t="s">
        <v>150</v>
      </c>
      <c r="C376" s="129">
        <v>10697</v>
      </c>
      <c r="D376" s="130">
        <v>4136</v>
      </c>
      <c r="E376" s="84">
        <v>813</v>
      </c>
      <c r="F376" s="130">
        <v>11608</v>
      </c>
      <c r="G376" s="130">
        <v>27254</v>
      </c>
      <c r="H376" s="84">
        <v>-25.9</v>
      </c>
      <c r="I376" s="107">
        <v>28.5</v>
      </c>
    </row>
    <row r="377" spans="1:9" ht="19.5" customHeight="1">
      <c r="A377" s="5"/>
      <c r="B377" s="10" t="s">
        <v>151</v>
      </c>
      <c r="C377" s="131">
        <v>14241</v>
      </c>
      <c r="D377" s="132">
        <v>5924</v>
      </c>
      <c r="E377" s="132">
        <v>1057</v>
      </c>
      <c r="F377" s="132">
        <v>15881</v>
      </c>
      <c r="G377" s="132">
        <v>37103</v>
      </c>
      <c r="H377" s="88">
        <v>-28.9</v>
      </c>
      <c r="I377" s="89">
        <v>29</v>
      </c>
    </row>
    <row r="378" spans="1:9" ht="19.5" customHeight="1">
      <c r="A378" s="5"/>
      <c r="B378" s="11">
        <v>3</v>
      </c>
      <c r="C378" s="131">
        <v>23762</v>
      </c>
      <c r="D378" s="132">
        <v>7635</v>
      </c>
      <c r="E378" s="132">
        <v>1782</v>
      </c>
      <c r="F378" s="132">
        <v>24854</v>
      </c>
      <c r="G378" s="132">
        <v>58033</v>
      </c>
      <c r="H378" s="110">
        <v>-30</v>
      </c>
      <c r="I378" s="108">
        <v>30.5</v>
      </c>
    </row>
    <row r="379" spans="1:9" ht="19.5" customHeight="1">
      <c r="A379" s="5"/>
      <c r="B379" s="11">
        <v>4</v>
      </c>
      <c r="C379" s="131">
        <v>11510</v>
      </c>
      <c r="D379" s="132">
        <v>4614</v>
      </c>
      <c r="E379" s="132">
        <v>1011</v>
      </c>
      <c r="F379" s="132">
        <v>13389</v>
      </c>
      <c r="G379" s="132">
        <v>30524</v>
      </c>
      <c r="H379" s="88">
        <v>-12.2</v>
      </c>
      <c r="I379" s="108">
        <v>27.7</v>
      </c>
    </row>
    <row r="380" spans="1:9" ht="19.5" customHeight="1">
      <c r="A380" s="5"/>
      <c r="B380" s="11">
        <v>5</v>
      </c>
      <c r="C380" s="131">
        <v>12023</v>
      </c>
      <c r="D380" s="132">
        <v>4266</v>
      </c>
      <c r="E380" s="88">
        <v>938</v>
      </c>
      <c r="F380" s="132">
        <v>11735</v>
      </c>
      <c r="G380" s="132">
        <v>28962</v>
      </c>
      <c r="H380" s="88">
        <v>-9.2</v>
      </c>
      <c r="I380" s="108">
        <v>28.1</v>
      </c>
    </row>
    <row r="381" spans="1:9" ht="19.5" customHeight="1">
      <c r="A381" s="5"/>
      <c r="B381" s="11">
        <v>6</v>
      </c>
      <c r="C381" s="131">
        <v>15527</v>
      </c>
      <c r="D381" s="132">
        <v>5432</v>
      </c>
      <c r="E381" s="88">
        <v>988</v>
      </c>
      <c r="F381" s="132">
        <v>12809</v>
      </c>
      <c r="G381" s="132">
        <v>34756</v>
      </c>
      <c r="H381" s="88">
        <v>-13</v>
      </c>
      <c r="I381" s="108">
        <v>27.1</v>
      </c>
    </row>
    <row r="382" spans="1:9" ht="19.5" customHeight="1">
      <c r="A382" s="5"/>
      <c r="B382" s="11">
        <v>7</v>
      </c>
      <c r="C382" s="109" t="s">
        <v>152</v>
      </c>
      <c r="D382" s="101" t="s">
        <v>153</v>
      </c>
      <c r="E382" s="101" t="s">
        <v>154</v>
      </c>
      <c r="F382" s="101" t="s">
        <v>155</v>
      </c>
      <c r="G382" s="101" t="s">
        <v>156</v>
      </c>
      <c r="H382" s="125">
        <v>-13</v>
      </c>
      <c r="I382" s="133">
        <v>26</v>
      </c>
    </row>
    <row r="383" spans="1:9" ht="19.5" customHeight="1">
      <c r="A383" s="5"/>
      <c r="B383" s="11">
        <v>8</v>
      </c>
      <c r="C383" s="109" t="s">
        <v>157</v>
      </c>
      <c r="D383" s="101" t="s">
        <v>158</v>
      </c>
      <c r="E383" s="101">
        <v>773</v>
      </c>
      <c r="F383" s="101" t="s">
        <v>159</v>
      </c>
      <c r="G383" s="101" t="s">
        <v>160</v>
      </c>
      <c r="H383" s="101">
        <v>-11.5</v>
      </c>
      <c r="I383" s="102">
        <v>25.4</v>
      </c>
    </row>
    <row r="384" spans="1:9" ht="19.5" customHeight="1">
      <c r="A384" s="5"/>
      <c r="B384" s="11">
        <v>9</v>
      </c>
      <c r="C384" s="109" t="s">
        <v>161</v>
      </c>
      <c r="D384" s="101" t="s">
        <v>162</v>
      </c>
      <c r="E384" s="101" t="s">
        <v>163</v>
      </c>
      <c r="F384" s="101" t="s">
        <v>164</v>
      </c>
      <c r="G384" s="101" t="s">
        <v>165</v>
      </c>
      <c r="H384" s="101">
        <v>-16.5</v>
      </c>
      <c r="I384" s="102">
        <v>30.5</v>
      </c>
    </row>
    <row r="385" spans="1:9" ht="19.5" customHeight="1">
      <c r="A385" s="5"/>
      <c r="B385" s="11">
        <v>10</v>
      </c>
      <c r="C385" s="109" t="s">
        <v>166</v>
      </c>
      <c r="D385" s="101" t="s">
        <v>167</v>
      </c>
      <c r="E385" s="101">
        <v>644</v>
      </c>
      <c r="F385" s="101" t="s">
        <v>168</v>
      </c>
      <c r="G385" s="101" t="s">
        <v>169</v>
      </c>
      <c r="H385" s="101" t="s">
        <v>170</v>
      </c>
      <c r="I385" s="133">
        <v>32</v>
      </c>
    </row>
    <row r="386" spans="1:9" ht="19.5" customHeight="1">
      <c r="A386" s="5"/>
      <c r="B386" s="11">
        <v>11</v>
      </c>
      <c r="C386" s="109" t="s">
        <v>171</v>
      </c>
      <c r="D386" s="101" t="s">
        <v>172</v>
      </c>
      <c r="E386" s="101">
        <v>888</v>
      </c>
      <c r="F386" s="101" t="s">
        <v>173</v>
      </c>
      <c r="G386" s="101" t="s">
        <v>174</v>
      </c>
      <c r="H386" s="101" t="s">
        <v>175</v>
      </c>
      <c r="I386" s="102">
        <v>37.6</v>
      </c>
    </row>
    <row r="387" spans="1:9" ht="19.5" customHeight="1">
      <c r="A387" s="5"/>
      <c r="B387" s="11">
        <v>12</v>
      </c>
      <c r="C387" s="109" t="s">
        <v>176</v>
      </c>
      <c r="D387" s="101" t="s">
        <v>177</v>
      </c>
      <c r="E387" s="101">
        <v>793</v>
      </c>
      <c r="F387" s="101" t="s">
        <v>178</v>
      </c>
      <c r="G387" s="101" t="s">
        <v>0</v>
      </c>
      <c r="H387" s="125" t="s">
        <v>1</v>
      </c>
      <c r="I387" s="102">
        <v>35.2</v>
      </c>
    </row>
    <row r="388" spans="1:9" ht="19.5" customHeight="1">
      <c r="A388" s="5"/>
      <c r="B388" s="11" t="s">
        <v>2</v>
      </c>
      <c r="C388" s="109" t="s">
        <v>3</v>
      </c>
      <c r="D388" s="101" t="s">
        <v>4</v>
      </c>
      <c r="E388" s="101" t="s">
        <v>5</v>
      </c>
      <c r="F388" s="101" t="s">
        <v>6</v>
      </c>
      <c r="G388" s="101" t="s">
        <v>7</v>
      </c>
      <c r="H388" s="101">
        <v>-7.1</v>
      </c>
      <c r="I388" s="102">
        <v>30.3</v>
      </c>
    </row>
    <row r="389" spans="1:9" ht="19.5" customHeight="1">
      <c r="A389" s="5"/>
      <c r="B389" s="61" t="s">
        <v>192</v>
      </c>
      <c r="C389" s="93">
        <v>-18.1</v>
      </c>
      <c r="D389" s="88">
        <v>-14.3</v>
      </c>
      <c r="E389" s="88">
        <v>-9.1</v>
      </c>
      <c r="F389" s="88">
        <v>-28.7</v>
      </c>
      <c r="G389" s="88">
        <v>-22.2</v>
      </c>
      <c r="H389" s="88"/>
      <c r="I389" s="108"/>
    </row>
    <row r="390" spans="1:9" ht="19.5" customHeight="1">
      <c r="A390" s="7"/>
      <c r="B390" s="62" t="s">
        <v>193</v>
      </c>
      <c r="C390" s="134">
        <v>61.4</v>
      </c>
      <c r="D390" s="124">
        <v>35.5</v>
      </c>
      <c r="E390" s="96">
        <v>8</v>
      </c>
      <c r="F390" s="124">
        <v>20.6</v>
      </c>
      <c r="G390" s="124">
        <v>28.7</v>
      </c>
      <c r="H390" s="124"/>
      <c r="I390" s="135"/>
    </row>
    <row r="391" spans="1:9" ht="19.5" customHeight="1">
      <c r="A391" s="100"/>
      <c r="B391" s="100"/>
      <c r="C391" s="100"/>
      <c r="D391" s="100"/>
      <c r="E391" s="100"/>
      <c r="F391" s="100"/>
      <c r="G391" s="100"/>
      <c r="H391" s="100"/>
      <c r="I391" s="100"/>
    </row>
    <row r="392" spans="1:9" ht="19.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9.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9.5" customHeight="1">
      <c r="A394" s="32"/>
      <c r="B394" s="32"/>
      <c r="C394" s="32"/>
      <c r="D394" s="32"/>
      <c r="E394" s="32"/>
      <c r="F394" s="32"/>
      <c r="G394" s="32"/>
      <c r="H394" s="32"/>
      <c r="I394" s="32"/>
    </row>
    <row r="395" spans="1:9" ht="19.5" customHeight="1">
      <c r="A395" s="3"/>
      <c r="B395" s="4"/>
      <c r="C395" s="70"/>
      <c r="D395" s="71" t="s">
        <v>214</v>
      </c>
      <c r="E395" s="71" t="s">
        <v>215</v>
      </c>
      <c r="F395" s="71"/>
      <c r="G395" s="72" t="s">
        <v>216</v>
      </c>
      <c r="H395" s="73"/>
      <c r="I395" s="74" t="s">
        <v>217</v>
      </c>
    </row>
    <row r="396" spans="1:9" ht="19.5" customHeight="1">
      <c r="A396" s="5"/>
      <c r="B396" s="6"/>
      <c r="C396" s="75" t="s">
        <v>180</v>
      </c>
      <c r="D396" s="76" t="s">
        <v>218</v>
      </c>
      <c r="E396" s="76" t="s">
        <v>219</v>
      </c>
      <c r="F396" s="76" t="s">
        <v>183</v>
      </c>
      <c r="G396" s="77" t="s">
        <v>186</v>
      </c>
      <c r="H396" s="77" t="s">
        <v>220</v>
      </c>
      <c r="I396" s="78" t="s">
        <v>221</v>
      </c>
    </row>
    <row r="397" spans="1:9" ht="19.5" customHeight="1">
      <c r="A397" s="7"/>
      <c r="B397" s="8" t="s">
        <v>188</v>
      </c>
      <c r="C397" s="79"/>
      <c r="D397" s="80" t="s">
        <v>222</v>
      </c>
      <c r="E397" s="80" t="s">
        <v>222</v>
      </c>
      <c r="F397" s="80"/>
      <c r="G397" s="80"/>
      <c r="H397" s="80" t="s">
        <v>223</v>
      </c>
      <c r="I397" s="81" t="s">
        <v>224</v>
      </c>
    </row>
    <row r="398" spans="1:9" ht="19.5" customHeight="1">
      <c r="A398" s="3"/>
      <c r="B398" s="9" t="s">
        <v>8</v>
      </c>
      <c r="C398" s="129">
        <v>13299</v>
      </c>
      <c r="D398" s="130">
        <v>4951</v>
      </c>
      <c r="E398" s="84">
        <v>925</v>
      </c>
      <c r="F398" s="130">
        <v>17619</v>
      </c>
      <c r="G398" s="130">
        <v>36794</v>
      </c>
      <c r="H398" s="84" t="s">
        <v>70</v>
      </c>
      <c r="I398" s="107">
        <v>33.6</v>
      </c>
    </row>
    <row r="399" spans="1:9" ht="19.5" customHeight="1">
      <c r="A399" s="5"/>
      <c r="B399" s="10" t="s">
        <v>9</v>
      </c>
      <c r="C399" s="131">
        <v>18545</v>
      </c>
      <c r="D399" s="132">
        <v>6717</v>
      </c>
      <c r="E399" s="132">
        <v>1296</v>
      </c>
      <c r="F399" s="132">
        <v>25606</v>
      </c>
      <c r="G399" s="132">
        <v>52164</v>
      </c>
      <c r="H399" s="88" t="s">
        <v>270</v>
      </c>
      <c r="I399" s="108">
        <v>33.8</v>
      </c>
    </row>
    <row r="400" spans="1:9" ht="19.5" customHeight="1">
      <c r="A400" s="5"/>
      <c r="B400" s="11">
        <v>3</v>
      </c>
      <c r="C400" s="131">
        <v>31466</v>
      </c>
      <c r="D400" s="132">
        <v>9684</v>
      </c>
      <c r="E400" s="132">
        <v>2074</v>
      </c>
      <c r="F400" s="132">
        <v>39626</v>
      </c>
      <c r="G400" s="132">
        <v>82850</v>
      </c>
      <c r="H400" s="88">
        <v>9.5</v>
      </c>
      <c r="I400" s="108">
        <v>35.4</v>
      </c>
    </row>
    <row r="401" spans="1:9" ht="19.5" customHeight="1">
      <c r="A401" s="5"/>
      <c r="B401" s="11">
        <v>4</v>
      </c>
      <c r="C401" s="131">
        <v>12604</v>
      </c>
      <c r="D401" s="132">
        <v>5245</v>
      </c>
      <c r="E401" s="132">
        <v>1060</v>
      </c>
      <c r="F401" s="132">
        <v>15862</v>
      </c>
      <c r="G401" s="132">
        <v>34771</v>
      </c>
      <c r="H401" s="88">
        <v>-25.3</v>
      </c>
      <c r="I401" s="108">
        <v>31.1</v>
      </c>
    </row>
    <row r="402" spans="1:9" ht="19.5" customHeight="1">
      <c r="A402" s="5"/>
      <c r="B402" s="11">
        <v>5</v>
      </c>
      <c r="C402" s="131">
        <v>13498</v>
      </c>
      <c r="D402" s="132">
        <v>4820</v>
      </c>
      <c r="E402" s="88">
        <v>901</v>
      </c>
      <c r="F402" s="132">
        <v>12674</v>
      </c>
      <c r="G402" s="132">
        <v>31893</v>
      </c>
      <c r="H402" s="88">
        <v>-24.4</v>
      </c>
      <c r="I402" s="108">
        <v>29.2</v>
      </c>
    </row>
    <row r="403" spans="1:9" ht="19.5" customHeight="1">
      <c r="A403" s="5"/>
      <c r="B403" s="11">
        <v>6</v>
      </c>
      <c r="C403" s="131">
        <v>17740</v>
      </c>
      <c r="D403" s="132">
        <v>5906</v>
      </c>
      <c r="E403" s="88">
        <v>989</v>
      </c>
      <c r="F403" s="132">
        <v>15300</v>
      </c>
      <c r="G403" s="132">
        <v>39935</v>
      </c>
      <c r="H403" s="88">
        <v>-16.2</v>
      </c>
      <c r="I403" s="108">
        <v>28.8</v>
      </c>
    </row>
    <row r="404" spans="1:9" ht="19.5" customHeight="1">
      <c r="A404" s="5"/>
      <c r="B404" s="11">
        <v>7</v>
      </c>
      <c r="C404" s="131">
        <v>15963</v>
      </c>
      <c r="D404" s="132">
        <v>5161</v>
      </c>
      <c r="E404" s="88">
        <v>997</v>
      </c>
      <c r="F404" s="132">
        <v>16065</v>
      </c>
      <c r="G404" s="132">
        <v>38186</v>
      </c>
      <c r="H404" s="88">
        <v>-20.8</v>
      </c>
      <c r="I404" s="108">
        <v>27.5</v>
      </c>
    </row>
    <row r="405" spans="1:9" ht="19.5" customHeight="1">
      <c r="A405" s="5"/>
      <c r="B405" s="11">
        <v>8</v>
      </c>
      <c r="C405" s="131">
        <v>12161</v>
      </c>
      <c r="D405" s="132">
        <v>3638</v>
      </c>
      <c r="E405" s="88">
        <v>789</v>
      </c>
      <c r="F405" s="132">
        <v>10377</v>
      </c>
      <c r="G405" s="132">
        <v>26965</v>
      </c>
      <c r="H405" s="88">
        <v>-18.7</v>
      </c>
      <c r="I405" s="108">
        <v>27.8</v>
      </c>
    </row>
    <row r="406" spans="1:9" ht="19.5" customHeight="1">
      <c r="A406" s="5"/>
      <c r="B406" s="11">
        <v>9</v>
      </c>
      <c r="C406" s="131">
        <v>21440</v>
      </c>
      <c r="D406" s="132">
        <v>5646</v>
      </c>
      <c r="E406" s="132">
        <v>1143</v>
      </c>
      <c r="F406" s="132">
        <v>17075</v>
      </c>
      <c r="G406" s="132">
        <v>45304</v>
      </c>
      <c r="H406" s="88">
        <v>-9.2</v>
      </c>
      <c r="I406" s="108">
        <v>30.6</v>
      </c>
    </row>
    <row r="407" spans="1:9" ht="19.5" customHeight="1">
      <c r="A407" s="5"/>
      <c r="B407" s="11">
        <v>10</v>
      </c>
      <c r="C407" s="131">
        <v>15359</v>
      </c>
      <c r="D407" s="132">
        <v>4963</v>
      </c>
      <c r="E407" s="132">
        <v>1093</v>
      </c>
      <c r="F407" s="132">
        <v>14217</v>
      </c>
      <c r="G407" s="132">
        <v>35632</v>
      </c>
      <c r="H407" s="88">
        <v>-19.4</v>
      </c>
      <c r="I407" s="108">
        <v>29.2</v>
      </c>
    </row>
    <row r="408" spans="1:9" ht="19.5" customHeight="1">
      <c r="A408" s="5"/>
      <c r="B408" s="11">
        <v>11</v>
      </c>
      <c r="C408" s="131">
        <v>19969</v>
      </c>
      <c r="D408" s="132">
        <v>7995</v>
      </c>
      <c r="E408" s="132">
        <v>1075</v>
      </c>
      <c r="F408" s="132">
        <v>14231</v>
      </c>
      <c r="G408" s="132">
        <v>43270</v>
      </c>
      <c r="H408" s="88">
        <v>-17.6</v>
      </c>
      <c r="I408" s="108">
        <v>33.2</v>
      </c>
    </row>
    <row r="409" spans="1:9" ht="19.5" customHeight="1">
      <c r="A409" s="136"/>
      <c r="B409" s="137">
        <v>12</v>
      </c>
      <c r="C409" s="138">
        <v>17574</v>
      </c>
      <c r="D409" s="139">
        <v>5548</v>
      </c>
      <c r="E409" s="139">
        <v>1090</v>
      </c>
      <c r="F409" s="139">
        <v>13876</v>
      </c>
      <c r="G409" s="139">
        <v>38088</v>
      </c>
      <c r="H409" s="140">
        <v>-17.6</v>
      </c>
      <c r="I409" s="141">
        <v>30.9</v>
      </c>
    </row>
    <row r="410" spans="1:9" ht="19.5" customHeight="1">
      <c r="A410" s="142"/>
      <c r="B410" s="143" t="s">
        <v>10</v>
      </c>
      <c r="C410" s="144">
        <v>209618</v>
      </c>
      <c r="D410" s="145">
        <v>70274</v>
      </c>
      <c r="E410" s="145">
        <v>13432</v>
      </c>
      <c r="F410" s="145">
        <v>212528</v>
      </c>
      <c r="G410" s="145">
        <v>505852</v>
      </c>
      <c r="H410" s="146">
        <v>-11.8</v>
      </c>
      <c r="I410" s="147">
        <v>31.3</v>
      </c>
    </row>
    <row r="411" spans="1:9" ht="19.5" customHeight="1">
      <c r="A411" s="5"/>
      <c r="B411" s="61" t="s">
        <v>192</v>
      </c>
      <c r="C411" s="93">
        <v>-0.3</v>
      </c>
      <c r="D411" s="88">
        <v>-10.8</v>
      </c>
      <c r="E411" s="88">
        <v>-15.7</v>
      </c>
      <c r="F411" s="88">
        <v>-20.8</v>
      </c>
      <c r="G411" s="88">
        <v>-11.8</v>
      </c>
      <c r="H411" s="88"/>
      <c r="I411" s="108"/>
    </row>
    <row r="412" spans="1:9" ht="19.5" customHeight="1">
      <c r="A412" s="7"/>
      <c r="B412" s="62" t="s">
        <v>193</v>
      </c>
      <c r="C412" s="134">
        <v>62.3</v>
      </c>
      <c r="D412" s="96">
        <v>35</v>
      </c>
      <c r="E412" s="124">
        <v>8.2</v>
      </c>
      <c r="F412" s="124">
        <v>23.2</v>
      </c>
      <c r="G412" s="124">
        <v>31.3</v>
      </c>
      <c r="H412" s="124"/>
      <c r="I412" s="135"/>
    </row>
  </sheetData>
  <sheetProtection selectLockedCells="1" selectUnlockedCells="1"/>
  <mergeCells count="32">
    <mergeCell ref="C61:C63"/>
    <mergeCell ref="D61:D63"/>
    <mergeCell ref="E61:E63"/>
    <mergeCell ref="F61:F63"/>
    <mergeCell ref="G61:H61"/>
    <mergeCell ref="I61:I63"/>
    <mergeCell ref="G62:G63"/>
    <mergeCell ref="H62:H63"/>
    <mergeCell ref="C42:C44"/>
    <mergeCell ref="D42:D44"/>
    <mergeCell ref="E42:E44"/>
    <mergeCell ref="F42:F44"/>
    <mergeCell ref="G42:H42"/>
    <mergeCell ref="I42:I44"/>
    <mergeCell ref="G43:G44"/>
    <mergeCell ref="H43:H44"/>
    <mergeCell ref="C23:C25"/>
    <mergeCell ref="D23:D25"/>
    <mergeCell ref="E23:E25"/>
    <mergeCell ref="F23:F25"/>
    <mergeCell ref="G23:H23"/>
    <mergeCell ref="I23:I25"/>
    <mergeCell ref="G24:G25"/>
    <mergeCell ref="H24:H25"/>
    <mergeCell ref="C4:C6"/>
    <mergeCell ref="D4:D6"/>
    <mergeCell ref="E4:E6"/>
    <mergeCell ref="F4:F6"/>
    <mergeCell ref="G4:H4"/>
    <mergeCell ref="I4:I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