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zensvr\001社内共有\46_流通確認システム（流通確認業務拡大PT）\・(Excel)承諾フラグ設定及び変更指定基本文の検索\配布用(Pあり→0)\"/>
    </mc:Choice>
  </mc:AlternateContent>
  <xr:revisionPtr revIDLastSave="0" documentId="13_ncr:1_{D14D32BD-735B-41EE-8A93-116EFB7A6615}" xr6:coauthVersionLast="47" xr6:coauthVersionMax="47" xr10:uidLastSave="{00000000-0000-0000-0000-000000000000}"/>
  <workbookProtection workbookAlgorithmName="SHA-512" workbookHashValue="+vtFj3vA35q3vGlyIeaMkd4VmP+nlsCiYDvMT5aUU3o7/QN+BBdrHHG+9bGBIeRhfy3P9Z0ovM8jldjWEeDhjw==" workbookSaltValue="zWvfuyENhTrn/twD4INvTA==" workbookSpinCount="100000" lockStructure="1"/>
  <bookViews>
    <workbookView xWindow="690" yWindow="465" windowWidth="27060" windowHeight="14490" activeTab="1" xr2:uid="{BB0817F7-DDEF-455D-A4D3-5A79AA1555BA}"/>
  </bookViews>
  <sheets>
    <sheet name="(参考)承諾フラグの運用" sheetId="11" r:id="rId1"/>
    <sheet name="承諾フラグの設定例検索" sheetId="1" r:id="rId2"/>
    <sheet name="変更指定基本文の検索" sheetId="9" r:id="rId3"/>
    <sheet name="用語" sheetId="10" state="hidden" r:id="rId4"/>
    <sheet name="顧客対応(更新)" sheetId="6" state="hidden" r:id="rId5"/>
    <sheet name="顧客対応(デフォルト)" sheetId="2" state="hidden" r:id="rId6"/>
    <sheet name="自社名義(デフォルト)" sheetId="7" state="hidden" r:id="rId7"/>
    <sheet name="社内(更新)" sheetId="8" state="hidden" r:id="rId8"/>
  </sheets>
  <definedNames>
    <definedName name="_xlnm.Print_Area" localSheetId="1">承諾フラグの設定例検索!$A$2:$L$31</definedName>
    <definedName name="_xlnm.Print_Area" localSheetId="2">変更指定基本文の検索!$A$2:$J$20</definedName>
    <definedName name="デフォルト用">'顧客対応(デフォルト)'!$C$6:$C$7</definedName>
    <definedName name="デフォルト用顧客対応">'顧客対応(デフォルト)'!$E$6:$E$11</definedName>
    <definedName name="デフォルト用顧客対応結果">'顧客対応(デフォルト)'!$I$6:$L$46</definedName>
    <definedName name="デフォルト用顧客対応選択">'顧客対応(デフォルト)'!$E$6:$F$11</definedName>
    <definedName name="デフォルト用自社名義">'自社名義(デフォルト)'!$E$6:$E$7</definedName>
    <definedName name="デフォルト用自社名義結果">'自社名義(デフォルト)'!$I$6:$L$13</definedName>
    <definedName name="デフォルト用自社名義選択">'自社名義(デフォルト)'!$E$6:$F$7</definedName>
    <definedName name="デ顧改姓">'顧客対応(デフォルト)'!$I$6:$I$8</definedName>
    <definedName name="デ顧範囲なし">'顧客対応(デフォルト)'!$I$11:$I$15</definedName>
    <definedName name="デ顧範囲指定">'顧客対応(デフォルト)'!$I$18:$I$24</definedName>
    <definedName name="デ顧番変">'顧客対応(デフォルト)'!$I$31:$I$39</definedName>
    <definedName name="デ顧複数">'顧客対応(デフォルト)'!$I$27:$I$28</definedName>
    <definedName name="デ顧本拠">'顧客対応(デフォルト)'!$I$41:$I$46</definedName>
    <definedName name="デ自記入">'自社名義(デフォルト)'!$I$6:$I$9</definedName>
    <definedName name="デ自返納">'自社名義(デフォルト)'!$I$11:$I$12</definedName>
    <definedName name="更顧改姓">'顧客対応(更新)'!$I$6:$I$10</definedName>
    <definedName name="更顧住変">'顧客対応(更新)'!$I$13:$I$18</definedName>
    <definedName name="更顧中古">'顧客対応(更新)'!$I$28:$I$30</definedName>
    <definedName name="更顧番変">'顧客対応(更新)'!$I$21:$I$25</definedName>
    <definedName name="更顧法人">'顧客対応(更新)'!$I$33:$I$37</definedName>
    <definedName name="更社社名">'社内(更新)'!$I$6:$I$8</definedName>
    <definedName name="更社売買">'社内(更新)'!$I$18:$I$19</definedName>
    <definedName name="更社返納後">'社内(更新)'!$I$23:$I$25</definedName>
    <definedName name="更社本拠">'社内(更新)'!$I$10:$I$15</definedName>
    <definedName name="更新用">'顧客対応(更新)'!$C$6:$C$7</definedName>
    <definedName name="更新用顧客対応">'顧客対応(更新)'!$E$6:$E$10</definedName>
    <definedName name="更新用顧客対応結果">'顧客対応(更新)'!$I$6:$L$37</definedName>
    <definedName name="更新用顧客対応選択">'顧客対応(更新)'!$E$6:$F$10</definedName>
    <definedName name="更新用社内">'社内(更新)'!$E$6:$E$9</definedName>
    <definedName name="更新用社内結果">'社内(更新)'!$I$6:$L$26</definedName>
    <definedName name="更新用社内選択">'社内(更新)'!$E$6:$F$9</definedName>
    <definedName name="用語">用語!$B$4:$B$26</definedName>
    <definedName name="用語全体">用語!$B$4:$L$26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2" i="2" l="1"/>
  <c r="H41" i="2"/>
  <c r="H32" i="2"/>
  <c r="H31" i="2"/>
  <c r="H29" i="6"/>
  <c r="H28" i="6"/>
  <c r="J1" i="9"/>
  <c r="I1" i="9"/>
  <c r="H1" i="9"/>
  <c r="G1" i="9"/>
  <c r="F1" i="9"/>
  <c r="E1" i="9"/>
  <c r="D1" i="9"/>
  <c r="C1" i="9"/>
  <c r="B1" i="9"/>
  <c r="B9" i="9"/>
  <c r="A7" i="7"/>
  <c r="A6" i="7"/>
  <c r="C7" i="7"/>
  <c r="C6" i="7"/>
  <c r="A7" i="8"/>
  <c r="A6" i="8"/>
  <c r="C7" i="8"/>
  <c r="C6" i="8"/>
  <c r="H24" i="8"/>
  <c r="H23" i="8"/>
  <c r="H19" i="8"/>
  <c r="H18" i="8"/>
  <c r="H11" i="8"/>
  <c r="H10" i="8"/>
  <c r="H7" i="8"/>
  <c r="H6" i="8"/>
  <c r="H12" i="7"/>
  <c r="H11" i="7"/>
  <c r="H7" i="7"/>
  <c r="H6" i="7"/>
  <c r="C1" i="1"/>
  <c r="H34" i="6"/>
  <c r="H33" i="6"/>
  <c r="H22" i="6"/>
  <c r="H21" i="6"/>
  <c r="H14" i="6"/>
  <c r="H13" i="6"/>
  <c r="H7" i="6"/>
  <c r="H6" i="6"/>
  <c r="H7" i="2"/>
  <c r="J1" i="1"/>
  <c r="K1" i="1"/>
  <c r="L1" i="1"/>
  <c r="G1" i="1"/>
  <c r="J9" i="9" l="1"/>
  <c r="J20" i="9"/>
  <c r="J11" i="9"/>
  <c r="J14" i="9"/>
  <c r="J18" i="9"/>
  <c r="J10" i="9"/>
  <c r="J12" i="9"/>
  <c r="J13" i="9"/>
  <c r="J15" i="9"/>
  <c r="J16" i="9"/>
  <c r="J17" i="9"/>
  <c r="J19" i="9"/>
  <c r="J8" i="9"/>
  <c r="I15" i="1"/>
  <c r="I12" i="1"/>
  <c r="I14" i="1"/>
  <c r="I16" i="1"/>
  <c r="H28" i="2"/>
  <c r="H19" i="2"/>
  <c r="H12" i="2"/>
  <c r="H27" i="2"/>
  <c r="H18" i="2"/>
  <c r="H6" i="2"/>
  <c r="H11" i="2"/>
  <c r="K13" i="1" l="1"/>
  <c r="L20" i="1"/>
  <c r="L19" i="1"/>
  <c r="L17" i="1"/>
  <c r="L15" i="1"/>
  <c r="L14" i="1"/>
  <c r="L13" i="1"/>
  <c r="L12" i="1"/>
  <c r="L11" i="1"/>
  <c r="L10" i="1"/>
  <c r="L21" i="1"/>
  <c r="L18" i="1"/>
  <c r="L16" i="1"/>
  <c r="L9" i="1"/>
  <c r="K9" i="1"/>
  <c r="K11" i="1"/>
  <c r="K20" i="1"/>
  <c r="K10" i="1"/>
  <c r="K17" i="1"/>
  <c r="K21" i="1"/>
  <c r="K16" i="1"/>
  <c r="K14" i="1"/>
  <c r="K19" i="1"/>
  <c r="K12" i="1"/>
  <c r="K18" i="1"/>
  <c r="K15" i="1"/>
  <c r="J11" i="1"/>
  <c r="J14" i="1"/>
  <c r="J13" i="1"/>
  <c r="J10" i="1"/>
  <c r="J20" i="1"/>
  <c r="J19" i="1"/>
  <c r="J17" i="1"/>
  <c r="J12" i="1"/>
  <c r="J18" i="1"/>
  <c r="J16" i="1"/>
  <c r="J15" i="1"/>
  <c r="J21" i="1"/>
  <c r="J9" i="1"/>
</calcChain>
</file>

<file path=xl/sharedStrings.xml><?xml version="1.0" encoding="utf-8"?>
<sst xmlns="http://schemas.openxmlformats.org/spreadsheetml/2006/main" count="425" uniqueCount="319">
  <si>
    <t>第一条件</t>
    <rPh sb="0" eb="2">
      <t>ダイイチ</t>
    </rPh>
    <rPh sb="2" eb="4">
      <t>ジョウケン</t>
    </rPh>
    <phoneticPr fontId="1"/>
  </si>
  <si>
    <t>第二条件</t>
    <rPh sb="0" eb="2">
      <t>ダイニ</t>
    </rPh>
    <rPh sb="2" eb="4">
      <t>ジョウケン</t>
    </rPh>
    <phoneticPr fontId="1"/>
  </si>
  <si>
    <t>第三条件</t>
    <rPh sb="0" eb="2">
      <t>ダイサン</t>
    </rPh>
    <rPh sb="2" eb="4">
      <t>ジョウケン</t>
    </rPh>
    <phoneticPr fontId="1"/>
  </si>
  <si>
    <t>結果</t>
    <rPh sb="0" eb="2">
      <t>ケッカ</t>
    </rPh>
    <phoneticPr fontId="1"/>
  </si>
  <si>
    <t>顧客対応</t>
    <rPh sb="0" eb="2">
      <t>コキャク</t>
    </rPh>
    <rPh sb="2" eb="4">
      <t>タイオウ</t>
    </rPh>
    <phoneticPr fontId="1"/>
  </si>
  <si>
    <t>自社名義</t>
    <rPh sb="0" eb="2">
      <t>ジシャ</t>
    </rPh>
    <rPh sb="2" eb="4">
      <t>メイギ</t>
    </rPh>
    <phoneticPr fontId="1"/>
  </si>
  <si>
    <t>社内</t>
    <rPh sb="0" eb="2">
      <t>シャナイ</t>
    </rPh>
    <phoneticPr fontId="1"/>
  </si>
  <si>
    <t>項番</t>
    <rPh sb="0" eb="2">
      <t>コウバン</t>
    </rPh>
    <phoneticPr fontId="1"/>
  </si>
  <si>
    <t>手続種別</t>
    <rPh sb="0" eb="2">
      <t>テツヅ</t>
    </rPh>
    <rPh sb="2" eb="4">
      <t>シュベツ</t>
    </rPh>
    <phoneticPr fontId="5"/>
  </si>
  <si>
    <t>所有権解除</t>
    <rPh sb="0" eb="3">
      <t>ショユウケン</t>
    </rPh>
    <rPh sb="3" eb="5">
      <t>カイジョ</t>
    </rPh>
    <phoneticPr fontId="1"/>
  </si>
  <si>
    <t>所有権留保</t>
    <rPh sb="0" eb="5">
      <t>ショユウケンリュウホ</t>
    </rPh>
    <phoneticPr fontId="5"/>
  </si>
  <si>
    <t>中古新規検査</t>
    <rPh sb="0" eb="6">
      <t>チュウコシンキケンサ</t>
    </rPh>
    <phoneticPr fontId="5"/>
  </si>
  <si>
    <t>自動車検査証記入申請</t>
    <rPh sb="0" eb="3">
      <t>ジドウシャ</t>
    </rPh>
    <rPh sb="3" eb="6">
      <t>ケンサショウ</t>
    </rPh>
    <rPh sb="6" eb="10">
      <t>キニュウシンセイ</t>
    </rPh>
    <phoneticPr fontId="5"/>
  </si>
  <si>
    <t>所有者氏名変更</t>
    <rPh sb="0" eb="5">
      <t>ショユウシャシメイ</t>
    </rPh>
    <rPh sb="5" eb="7">
      <t>ヘンコウ</t>
    </rPh>
    <phoneticPr fontId="5"/>
  </si>
  <si>
    <t>所有者住所変更</t>
    <rPh sb="0" eb="5">
      <t>ショユウシャジュウショ</t>
    </rPh>
    <rPh sb="5" eb="7">
      <t>ヘンコウ</t>
    </rPh>
    <phoneticPr fontId="5"/>
  </si>
  <si>
    <t>使用者氏名変更
（同一人物への変更）</t>
    <rPh sb="0" eb="5">
      <t>シヨウシャシメイ</t>
    </rPh>
    <rPh sb="5" eb="7">
      <t>ヘンコウ</t>
    </rPh>
    <rPh sb="9" eb="13">
      <t>ドウイツジンブツ</t>
    </rPh>
    <rPh sb="15" eb="17">
      <t>ヘンコウ</t>
    </rPh>
    <phoneticPr fontId="5"/>
  </si>
  <si>
    <t>自動車検査証返納届出</t>
    <rPh sb="0" eb="3">
      <t>ジドウシャ</t>
    </rPh>
    <rPh sb="3" eb="5">
      <t>ケンサ</t>
    </rPh>
    <rPh sb="5" eb="6">
      <t>ショウ</t>
    </rPh>
    <rPh sb="6" eb="8">
      <t>ヘンノウ</t>
    </rPh>
    <rPh sb="8" eb="10">
      <t>トドケデ</t>
    </rPh>
    <phoneticPr fontId="5"/>
  </si>
  <si>
    <t>一時使用中止</t>
    <rPh sb="0" eb="6">
      <t>イチジシヨウチュウシ</t>
    </rPh>
    <phoneticPr fontId="5"/>
  </si>
  <si>
    <t>解体・滅失・用途廃止・輸出</t>
    <rPh sb="0" eb="2">
      <t>カイタイ</t>
    </rPh>
    <rPh sb="3" eb="5">
      <t>メッシツ</t>
    </rPh>
    <rPh sb="6" eb="8">
      <t>ヨウト</t>
    </rPh>
    <rPh sb="8" eb="10">
      <t>ハイシ</t>
    </rPh>
    <rPh sb="11" eb="13">
      <t>ユシュツ</t>
    </rPh>
    <phoneticPr fontId="5"/>
  </si>
  <si>
    <t>自動車検査証返納後の申請・届出</t>
    <rPh sb="0" eb="3">
      <t>ジドウシャ</t>
    </rPh>
    <rPh sb="3" eb="5">
      <t>ケンサ</t>
    </rPh>
    <rPh sb="5" eb="6">
      <t>ショウ</t>
    </rPh>
    <rPh sb="6" eb="9">
      <t>ヘンノウゴ</t>
    </rPh>
    <rPh sb="10" eb="12">
      <t>シンセイ</t>
    </rPh>
    <rPh sb="13" eb="15">
      <t>トドケデ</t>
    </rPh>
    <phoneticPr fontId="5"/>
  </si>
  <si>
    <t>所有者変更記録
（氏名変更）</t>
    <rPh sb="0" eb="7">
      <t>ショユウシャヘンコウキロク</t>
    </rPh>
    <rPh sb="9" eb="13">
      <t>シメイヘンコウ</t>
    </rPh>
    <phoneticPr fontId="5"/>
  </si>
  <si>
    <t>所有者変更記録
（住所変更）</t>
    <rPh sb="0" eb="7">
      <t>ショユウシャヘンコウキロク</t>
    </rPh>
    <rPh sb="9" eb="11">
      <t>ジュウショ</t>
    </rPh>
    <rPh sb="11" eb="13">
      <t>ヘンコウ</t>
    </rPh>
    <phoneticPr fontId="5"/>
  </si>
  <si>
    <t>承諾状態</t>
    <rPh sb="0" eb="2">
      <t>ショウダク</t>
    </rPh>
    <rPh sb="2" eb="4">
      <t>ジョウタイ</t>
    </rPh>
    <phoneticPr fontId="1"/>
  </si>
  <si>
    <t>変更指定</t>
    <rPh sb="0" eb="2">
      <t>ヘンコウ</t>
    </rPh>
    <rPh sb="2" eb="4">
      <t>シテイ</t>
    </rPh>
    <phoneticPr fontId="1"/>
  </si>
  <si>
    <t>説明</t>
    <rPh sb="0" eb="2">
      <t>セツメイ</t>
    </rPh>
    <phoneticPr fontId="1"/>
  </si>
  <si>
    <t>番号変更</t>
    <rPh sb="0" eb="2">
      <t>バンゴウ</t>
    </rPh>
    <rPh sb="2" eb="4">
      <t>ヘンコウ</t>
    </rPh>
    <phoneticPr fontId="1"/>
  </si>
  <si>
    <t>番変不可、本拠変更不可</t>
    <rPh sb="0" eb="2">
      <t>バンヘン</t>
    </rPh>
    <rPh sb="2" eb="4">
      <t>フカ</t>
    </rPh>
    <rPh sb="5" eb="7">
      <t>ホンキョ</t>
    </rPh>
    <rPh sb="7" eb="9">
      <t>ヘンコウ</t>
    </rPh>
    <rPh sb="9" eb="11">
      <t>フカ</t>
    </rPh>
    <phoneticPr fontId="1"/>
  </si>
  <si>
    <t>本拠変更不可</t>
    <rPh sb="0" eb="2">
      <t>ホンキョ</t>
    </rPh>
    <rPh sb="2" eb="4">
      <t>ヘンコウ</t>
    </rPh>
    <rPh sb="4" eb="6">
      <t>フカ</t>
    </rPh>
    <phoneticPr fontId="1"/>
  </si>
  <si>
    <t>番変不可</t>
    <rPh sb="0" eb="2">
      <t>バンヘン</t>
    </rPh>
    <rPh sb="2" eb="4">
      <t>フカ</t>
    </rPh>
    <phoneticPr fontId="1"/>
  </si>
  <si>
    <t>（空欄）</t>
    <rPh sb="1" eb="3">
      <t>クウラン</t>
    </rPh>
    <phoneticPr fontId="1"/>
  </si>
  <si>
    <t>姓名のうち、同名であれば書面確認不要</t>
    <phoneticPr fontId="1"/>
  </si>
  <si>
    <t>改姓に限る</t>
    <rPh sb="0" eb="2">
      <t>カイセイ</t>
    </rPh>
    <rPh sb="3" eb="4">
      <t>カギ</t>
    </rPh>
    <phoneticPr fontId="1"/>
  </si>
  <si>
    <t>管轄「●●」に限る</t>
    <rPh sb="0" eb="2">
      <t>カンカツ</t>
    </rPh>
    <rPh sb="7" eb="8">
      <t>カギ</t>
    </rPh>
    <phoneticPr fontId="1"/>
  </si>
  <si>
    <t>同一県内に限る</t>
    <rPh sb="0" eb="2">
      <t>ドウイツ</t>
    </rPh>
    <rPh sb="2" eb="4">
      <t>ケンナイ</t>
    </rPh>
    <rPh sb="5" eb="6">
      <t>カギ</t>
    </rPh>
    <phoneticPr fontId="1"/>
  </si>
  <si>
    <t>●●県の管轄に限る</t>
    <rPh sb="2" eb="3">
      <t>ケン</t>
    </rPh>
    <rPh sb="4" eb="6">
      <t>カンカツ</t>
    </rPh>
    <rPh sb="7" eb="8">
      <t>カギ</t>
    </rPh>
    <phoneticPr fontId="1"/>
  </si>
  <si>
    <t>管轄「●●・▲▲」に限る</t>
    <rPh sb="0" eb="2">
      <t>カンカツ</t>
    </rPh>
    <rPh sb="10" eb="11">
      <t>カギ</t>
    </rPh>
    <phoneticPr fontId="1"/>
  </si>
  <si>
    <t>同一管轄に限る</t>
    <rPh sb="0" eb="2">
      <t>ドウイツ</t>
    </rPh>
    <rPh sb="2" eb="4">
      <t>カンカツ</t>
    </rPh>
    <rPh sb="5" eb="6">
      <t>カギ</t>
    </rPh>
    <phoneticPr fontId="1"/>
  </si>
  <si>
    <t>●●県に限る</t>
    <rPh sb="2" eb="3">
      <t>ケン</t>
    </rPh>
    <rPh sb="4" eb="5">
      <t>カギ</t>
    </rPh>
    <phoneticPr fontId="1"/>
  </si>
  <si>
    <t>●●県に限る、使用者住所=本拠に限る</t>
    <rPh sb="2" eb="3">
      <t>ケン</t>
    </rPh>
    <rPh sb="4" eb="5">
      <t>カギ</t>
    </rPh>
    <phoneticPr fontId="1"/>
  </si>
  <si>
    <t>番変不可、使用者住所=本拠に限る</t>
    <rPh sb="0" eb="2">
      <t>バンヘン</t>
    </rPh>
    <rPh sb="2" eb="4">
      <t>フカ</t>
    </rPh>
    <phoneticPr fontId="1"/>
  </si>
  <si>
    <t>●●市・▲▲市に限る</t>
    <rPh sb="2" eb="3">
      <t>シ</t>
    </rPh>
    <rPh sb="6" eb="7">
      <t>シ</t>
    </rPh>
    <rPh sb="8" eb="9">
      <t>カギ</t>
    </rPh>
    <phoneticPr fontId="1"/>
  </si>
  <si>
    <t>自家用→事業用の変更不可</t>
    <rPh sb="0" eb="3">
      <t>ジカヨウ</t>
    </rPh>
    <rPh sb="4" eb="7">
      <t>ジギョウヨウ</t>
    </rPh>
    <rPh sb="8" eb="10">
      <t>ヘンコウ</t>
    </rPh>
    <rPh sb="10" eb="12">
      <t>フカ</t>
    </rPh>
    <phoneticPr fontId="1"/>
  </si>
  <si>
    <t>事業用→自家用の変更不可</t>
    <rPh sb="0" eb="3">
      <t>ジギョウヨウ</t>
    </rPh>
    <rPh sb="4" eb="7">
      <t>ジカヨウ</t>
    </rPh>
    <rPh sb="8" eb="10">
      <t>ヘンコウ</t>
    </rPh>
    <rPh sb="10" eb="12">
      <t>フカ</t>
    </rPh>
    <phoneticPr fontId="1"/>
  </si>
  <si>
    <t>デフォルト用</t>
    <rPh sb="5" eb="6">
      <t>ヨウ</t>
    </rPh>
    <phoneticPr fontId="1"/>
  </si>
  <si>
    <t>更新用</t>
    <rPh sb="0" eb="2">
      <t>コウシン</t>
    </rPh>
    <rPh sb="2" eb="3">
      <t>ヨウ</t>
    </rPh>
    <phoneticPr fontId="1"/>
  </si>
  <si>
    <t>0条件</t>
    <rPh sb="1" eb="3">
      <t>ジョウケン</t>
    </rPh>
    <phoneticPr fontId="1"/>
  </si>
  <si>
    <t>範囲名前</t>
    <rPh sb="0" eb="2">
      <t>ハンイ</t>
    </rPh>
    <rPh sb="2" eb="4">
      <t>ナマエ</t>
    </rPh>
    <phoneticPr fontId="1"/>
  </si>
  <si>
    <t>デ顧改姓</t>
    <rPh sb="1" eb="2">
      <t>コ</t>
    </rPh>
    <rPh sb="2" eb="4">
      <t>カイセイ</t>
    </rPh>
    <phoneticPr fontId="1"/>
  </si>
  <si>
    <t>デ顧範囲なし</t>
    <rPh sb="1" eb="2">
      <t>コ</t>
    </rPh>
    <rPh sb="2" eb="4">
      <t>ハンイ</t>
    </rPh>
    <phoneticPr fontId="1"/>
  </si>
  <si>
    <t>デ顧範囲指定</t>
    <rPh sb="4" eb="6">
      <t>シテイ</t>
    </rPh>
    <phoneticPr fontId="1"/>
  </si>
  <si>
    <t>デ顧複数</t>
    <rPh sb="1" eb="2">
      <t>コ</t>
    </rPh>
    <rPh sb="2" eb="4">
      <t>フクスウ</t>
    </rPh>
    <phoneticPr fontId="1"/>
  </si>
  <si>
    <t>デ顧番変</t>
    <rPh sb="1" eb="2">
      <t>コ</t>
    </rPh>
    <rPh sb="2" eb="3">
      <t>バン</t>
    </rPh>
    <rPh sb="3" eb="4">
      <t>ヘン</t>
    </rPh>
    <phoneticPr fontId="1"/>
  </si>
  <si>
    <t>デフォルト用顧客対応結果</t>
    <rPh sb="5" eb="8">
      <t>ヨウコキャク</t>
    </rPh>
    <rPh sb="8" eb="10">
      <t>タイオウ</t>
    </rPh>
    <rPh sb="10" eb="12">
      <t>ケッカ</t>
    </rPh>
    <phoneticPr fontId="1"/>
  </si>
  <si>
    <t>選択１</t>
    <rPh sb="0" eb="2">
      <t>センタク</t>
    </rPh>
    <phoneticPr fontId="1"/>
  </si>
  <si>
    <t>選択２</t>
    <rPh sb="0" eb="2">
      <t>センタク</t>
    </rPh>
    <phoneticPr fontId="1"/>
  </si>
  <si>
    <t>選択３</t>
    <rPh sb="0" eb="2">
      <t>センタク</t>
    </rPh>
    <phoneticPr fontId="1"/>
  </si>
  <si>
    <t>選択４</t>
    <rPh sb="0" eb="2">
      <t>センタク</t>
    </rPh>
    <phoneticPr fontId="1"/>
  </si>
  <si>
    <t>承諾する手続きの種類を選択してくだい。</t>
    <rPh sb="0" eb="2">
      <t>ショウダク</t>
    </rPh>
    <rPh sb="4" eb="6">
      <t>テツヅ</t>
    </rPh>
    <rPh sb="8" eb="10">
      <t>シュルイ</t>
    </rPh>
    <rPh sb="11" eb="13">
      <t>センタク</t>
    </rPh>
    <phoneticPr fontId="1"/>
  </si>
  <si>
    <t>注)項目を再選択した場合は、下の「選択２」以降も再選択が必要です。</t>
    <rPh sb="0" eb="1">
      <t>チュウ</t>
    </rPh>
    <rPh sb="2" eb="4">
      <t>コウモク</t>
    </rPh>
    <rPh sb="5" eb="8">
      <t>サイセンタク</t>
    </rPh>
    <rPh sb="10" eb="12">
      <t>バアイ</t>
    </rPh>
    <rPh sb="14" eb="15">
      <t>シタ</t>
    </rPh>
    <rPh sb="17" eb="19">
      <t>センタク</t>
    </rPh>
    <rPh sb="21" eb="23">
      <t>イコウ</t>
    </rPh>
    <rPh sb="24" eb="25">
      <t>サイ</t>
    </rPh>
    <rPh sb="25" eb="27">
      <t>センタク</t>
    </rPh>
    <rPh sb="28" eb="30">
      <t>ヒツヨウ</t>
    </rPh>
    <phoneticPr fontId="1"/>
  </si>
  <si>
    <t>注)項目を再選択した場合は、下の「選択３」以降も再選択が必要です。</t>
    <rPh sb="0" eb="1">
      <t>チュウ</t>
    </rPh>
    <rPh sb="2" eb="4">
      <t>コウモク</t>
    </rPh>
    <rPh sb="5" eb="8">
      <t>サイセンタク</t>
    </rPh>
    <rPh sb="10" eb="12">
      <t>バアイ</t>
    </rPh>
    <rPh sb="14" eb="15">
      <t>シタ</t>
    </rPh>
    <rPh sb="17" eb="19">
      <t>センタク</t>
    </rPh>
    <rPh sb="21" eb="23">
      <t>イコウ</t>
    </rPh>
    <rPh sb="24" eb="25">
      <t>サイ</t>
    </rPh>
    <rPh sb="25" eb="27">
      <t>センタク</t>
    </rPh>
    <rPh sb="28" eb="30">
      <t>ヒツヨウ</t>
    </rPh>
    <phoneticPr fontId="1"/>
  </si>
  <si>
    <t>注)項目を再選択した場合は、下の「選択４」も再選択が必要です。</t>
    <rPh sb="0" eb="1">
      <t>チュウ</t>
    </rPh>
    <rPh sb="2" eb="4">
      <t>コウモク</t>
    </rPh>
    <rPh sb="5" eb="8">
      <t>サイセンタク</t>
    </rPh>
    <rPh sb="10" eb="12">
      <t>バアイ</t>
    </rPh>
    <rPh sb="14" eb="15">
      <t>シタ</t>
    </rPh>
    <rPh sb="17" eb="19">
      <t>センタク</t>
    </rPh>
    <rPh sb="22" eb="23">
      <t>サイ</t>
    </rPh>
    <rPh sb="23" eb="25">
      <t>センタク</t>
    </rPh>
    <rPh sb="26" eb="28">
      <t>ヒツヨウ</t>
    </rPh>
    <phoneticPr fontId="1"/>
  </si>
  <si>
    <t>承諾フラグを設定するタイミングを選択してください。</t>
    <rPh sb="0" eb="2">
      <t>ショウダク</t>
    </rPh>
    <rPh sb="6" eb="8">
      <t>セッテイ</t>
    </rPh>
    <rPh sb="16" eb="18">
      <t>センタク</t>
    </rPh>
    <phoneticPr fontId="1"/>
  </si>
  <si>
    <t>承諾する内容を選択してくだい。</t>
    <rPh sb="0" eb="2">
      <t>ショウダク</t>
    </rPh>
    <rPh sb="4" eb="6">
      <t>ナイヨウ</t>
    </rPh>
    <rPh sb="7" eb="9">
      <t>センタク</t>
    </rPh>
    <phoneticPr fontId="1"/>
  </si>
  <si>
    <t>対象車両の対応内容を選択してください。</t>
    <rPh sb="0" eb="2">
      <t>タイショウ</t>
    </rPh>
    <rPh sb="2" eb="4">
      <t>シャリョウ</t>
    </rPh>
    <rPh sb="5" eb="7">
      <t>タイオウ</t>
    </rPh>
    <rPh sb="7" eb="9">
      <t>ナイヨウ</t>
    </rPh>
    <rPh sb="10" eb="12">
      <t>センタク</t>
    </rPh>
    <phoneticPr fontId="1"/>
  </si>
  <si>
    <t>申請時に必要な「使用者の氏名の変更の事実が確認できる書面」にて旧姓・旧名が確認できる場合は、使用者氏名の「姓」だけの変更が可能。</t>
    <rPh sb="0" eb="3">
      <t>シンセイジ</t>
    </rPh>
    <rPh sb="53" eb="54">
      <t>セイ</t>
    </rPh>
    <rPh sb="58" eb="60">
      <t>ヘンコウ</t>
    </rPh>
    <phoneticPr fontId="1"/>
  </si>
  <si>
    <t>使用者住所変更の申請内容が「使用者住所」と「使用本拠位置」が同じ場合のみ変更可能。また、申請内容に「車両番号変更(項番8)」「使用本拠位置変更(項番9)」（連動する承諾フラグ）が含まれる場合は、同時に変更可能。</t>
    <rPh sb="36" eb="38">
      <t>ヘンコウ</t>
    </rPh>
    <rPh sb="44" eb="46">
      <t>シンセイ</t>
    </rPh>
    <rPh sb="46" eb="48">
      <t>ナイヨウ</t>
    </rPh>
    <phoneticPr fontId="1"/>
  </si>
  <si>
    <t>使用者住所変更（範囲なし）</t>
    <rPh sb="0" eb="3">
      <t>シヨウシャ</t>
    </rPh>
    <rPh sb="3" eb="7">
      <t>ジュウショヘンコウ</t>
    </rPh>
    <rPh sb="8" eb="10">
      <t>ハンイ</t>
    </rPh>
    <phoneticPr fontId="1"/>
  </si>
  <si>
    <t>使用者住所変更（範囲指定）</t>
    <rPh sb="0" eb="3">
      <t>シヨウシャ</t>
    </rPh>
    <rPh sb="3" eb="7">
      <t>ジュウショヘンコウ</t>
    </rPh>
    <rPh sb="8" eb="10">
      <t>ハンイ</t>
    </rPh>
    <rPh sb="10" eb="12">
      <t>シテイ</t>
    </rPh>
    <phoneticPr fontId="1"/>
  </si>
  <si>
    <t>使用者住所変更（複数条件）</t>
    <rPh sb="0" eb="3">
      <t>シヨウシャ</t>
    </rPh>
    <rPh sb="3" eb="5">
      <t>ジュウショ</t>
    </rPh>
    <rPh sb="5" eb="7">
      <t>ヘンコウ</t>
    </rPh>
    <rPh sb="8" eb="10">
      <t>フクスウ</t>
    </rPh>
    <rPh sb="10" eb="12">
      <t>ジョウケン</t>
    </rPh>
    <phoneticPr fontId="1"/>
  </si>
  <si>
    <t>使用者住所の変更以外は変更不可。（「車両番号変更(項番8)」「使用本拠位置変更(項番9)」（連動する承諾フラグ）の変更は不可）</t>
    <rPh sb="0" eb="3">
      <t>シヨウシャ</t>
    </rPh>
    <rPh sb="3" eb="5">
      <t>ジュウショ</t>
    </rPh>
    <rPh sb="6" eb="8">
      <t>ヘンコウ</t>
    </rPh>
    <rPh sb="8" eb="10">
      <t>イガイ</t>
    </rPh>
    <rPh sb="11" eb="13">
      <t>ヘンコウ</t>
    </rPh>
    <rPh sb="13" eb="15">
      <t>フカ</t>
    </rPh>
    <rPh sb="57" eb="59">
      <t>ヘンコウ</t>
    </rPh>
    <rPh sb="60" eb="62">
      <t>フカ</t>
    </rPh>
    <phoneticPr fontId="1"/>
  </si>
  <si>
    <t>同名であれば、「使用者の氏名の変更の事実が確認できる書面」が無くても（旧姓が確認できなくても）使用者氏名の変更が可能。（注）申請書類上は「名義変更」として取り扱うこととなります。</t>
    <rPh sb="0" eb="1">
      <t>ドウ</t>
    </rPh>
    <rPh sb="1" eb="2">
      <t>ナ</t>
    </rPh>
    <rPh sb="30" eb="31">
      <t>ナ</t>
    </rPh>
    <rPh sb="35" eb="37">
      <t>キュウセイ</t>
    </rPh>
    <rPh sb="38" eb="40">
      <t>カクニン</t>
    </rPh>
    <rPh sb="60" eb="61">
      <t>チュウ</t>
    </rPh>
    <rPh sb="62" eb="64">
      <t>シンセイ</t>
    </rPh>
    <rPh sb="64" eb="66">
      <t>ショルイ</t>
    </rPh>
    <rPh sb="66" eb="67">
      <t>ジョウ</t>
    </rPh>
    <rPh sb="69" eb="71">
      <t>メイギ</t>
    </rPh>
    <rPh sb="71" eb="73">
      <t>ヘンコウ</t>
    </rPh>
    <rPh sb="77" eb="78">
      <t>ト</t>
    </rPh>
    <rPh sb="79" eb="80">
      <t>アツカ</t>
    </rPh>
    <phoneticPr fontId="1"/>
  </si>
  <si>
    <t>使用者住所=本拠に限る</t>
  </si>
  <si>
    <t>同一県内の管轄に限る</t>
    <rPh sb="0" eb="2">
      <t>ドウイツ</t>
    </rPh>
    <rPh sb="2" eb="4">
      <t>ケンナイ</t>
    </rPh>
    <rPh sb="5" eb="7">
      <t>カンカツ</t>
    </rPh>
    <rPh sb="8" eb="9">
      <t>カギ</t>
    </rPh>
    <phoneticPr fontId="1"/>
  </si>
  <si>
    <t>【複数管轄の車両を保有している所有者用】申請内容の使用者住所が、現在の同じナンバーの管轄（同一管轄）であれば申請可能。また、申請内容に「車両番号変更(項番8)」「使用本拠位置変更(項番9)」（連動する承諾フラグ）が含まれる場合は、同時に変更可能。(注)転入・転出ができない。</t>
    <phoneticPr fontId="1"/>
  </si>
  <si>
    <t>車両番号変更のみの申請は可能だが、用途変更（自家用→事業用）となる場合は不可。</t>
    <rPh sb="17" eb="19">
      <t>ヨウト</t>
    </rPh>
    <rPh sb="19" eb="21">
      <t>ヘンコウ</t>
    </rPh>
    <rPh sb="22" eb="25">
      <t>ジカヨウ</t>
    </rPh>
    <rPh sb="26" eb="28">
      <t>ジギョウ</t>
    </rPh>
    <rPh sb="28" eb="29">
      <t>ヨウ</t>
    </rPh>
    <rPh sb="33" eb="35">
      <t>バアイ</t>
    </rPh>
    <rPh sb="36" eb="38">
      <t>フカ</t>
    </rPh>
    <phoneticPr fontId="1"/>
  </si>
  <si>
    <t>車両番号変更のみの申請は可能だが、用途変更（事業用→自家用）となる場合は不可。</t>
    <rPh sb="22" eb="25">
      <t>ジギョウヨウ</t>
    </rPh>
    <rPh sb="26" eb="28">
      <t>ジカ</t>
    </rPh>
    <rPh sb="33" eb="35">
      <t>バアイ</t>
    </rPh>
    <phoneticPr fontId="1"/>
  </si>
  <si>
    <t>【複数県にわたり車両を保有している所有者用】申請内容の使用者住所が、現在の使用者住所と同じ県内（同一県内）であれば申請可能。また、申請内容に「車両番号変更(項番8)」「使用本拠位置変更(項番9)」（連動する承諾フラグ）が含まれる場合は、同時に変更可能。(注)同一県内の転入・転出は可能だが、他県からの転入・転出はできない。</t>
    <rPh sb="1" eb="3">
      <t>フクスウ</t>
    </rPh>
    <rPh sb="3" eb="4">
      <t>ケン</t>
    </rPh>
    <rPh sb="8" eb="10">
      <t>シャリョウ</t>
    </rPh>
    <rPh sb="11" eb="13">
      <t>ホユウ</t>
    </rPh>
    <rPh sb="17" eb="20">
      <t>ショユウシャ</t>
    </rPh>
    <rPh sb="20" eb="21">
      <t>ヨウ</t>
    </rPh>
    <rPh sb="34" eb="36">
      <t>ゲンザイ</t>
    </rPh>
    <rPh sb="37" eb="40">
      <t>シヨウシャ</t>
    </rPh>
    <rPh sb="40" eb="42">
      <t>ジュウショ</t>
    </rPh>
    <rPh sb="43" eb="44">
      <t>オナ</t>
    </rPh>
    <rPh sb="45" eb="46">
      <t>ケン</t>
    </rPh>
    <rPh sb="46" eb="47">
      <t>ナイ</t>
    </rPh>
    <rPh sb="48" eb="50">
      <t>ドウイツ</t>
    </rPh>
    <rPh sb="50" eb="52">
      <t>ケンナイ</t>
    </rPh>
    <rPh sb="57" eb="59">
      <t>シンセイ</t>
    </rPh>
    <rPh sb="59" eb="61">
      <t>カノウ</t>
    </rPh>
    <rPh sb="129" eb="131">
      <t>ドウイツ</t>
    </rPh>
    <rPh sb="131" eb="132">
      <t>ケン</t>
    </rPh>
    <rPh sb="132" eb="133">
      <t>ナイ</t>
    </rPh>
    <rPh sb="140" eb="142">
      <t>カノウ</t>
    </rPh>
    <rPh sb="145" eb="146">
      <t>タ</t>
    </rPh>
    <rPh sb="150" eb="152">
      <t>テンニュウ</t>
    </rPh>
    <rPh sb="153" eb="155">
      <t>テンシュツ</t>
    </rPh>
    <phoneticPr fontId="1"/>
  </si>
  <si>
    <t>申請後の車両番号が「●●」ナンバーの管轄となる場合は申請可能。</t>
    <rPh sb="2" eb="3">
      <t>ゴ</t>
    </rPh>
    <rPh sb="4" eb="6">
      <t>シャリョウ</t>
    </rPh>
    <rPh sb="6" eb="8">
      <t>バンゴウ</t>
    </rPh>
    <rPh sb="18" eb="20">
      <t>カンカツ</t>
    </rPh>
    <rPh sb="23" eb="25">
      <t>バアイ</t>
    </rPh>
    <rPh sb="26" eb="28">
      <t>シンセイ</t>
    </rPh>
    <rPh sb="28" eb="30">
      <t>カノウ</t>
    </rPh>
    <phoneticPr fontId="1"/>
  </si>
  <si>
    <t>申請内容の使用者住所が「●●県」で「使用者住所と使用本拠位置」が同じ住所であれば申請可能。また、申請内容に「車両番号変更(項番8)」「使用本拠位置変更(項番9)」（連動する承諾フラグ）が含まれる場合は、同時に変更可能。</t>
    <rPh sb="18" eb="21">
      <t>シヨウシャ</t>
    </rPh>
    <rPh sb="21" eb="23">
      <t>ジュウショ</t>
    </rPh>
    <rPh sb="24" eb="26">
      <t>シヨウ</t>
    </rPh>
    <rPh sb="26" eb="28">
      <t>ホンキョ</t>
    </rPh>
    <rPh sb="28" eb="30">
      <t>イチ</t>
    </rPh>
    <rPh sb="32" eb="33">
      <t>オナ</t>
    </rPh>
    <rPh sb="34" eb="36">
      <t>ジュウショ</t>
    </rPh>
    <phoneticPr fontId="1"/>
  </si>
  <si>
    <t>申請内容が「使用者住所と使用本拠位置」が同じ住所であれば申請可能。ただし、「車両番号変更(項番8)」「使用本拠位置変更(項番9)」（連動する承諾フラグ）のうち、「車両番号変更(項番8)」は変更不可。</t>
    <rPh sb="6" eb="9">
      <t>シヨウシャ</t>
    </rPh>
    <rPh sb="9" eb="11">
      <t>ジュウショ</t>
    </rPh>
    <rPh sb="12" eb="14">
      <t>シヨウ</t>
    </rPh>
    <rPh sb="14" eb="16">
      <t>ホンキョ</t>
    </rPh>
    <rPh sb="16" eb="18">
      <t>イチ</t>
    </rPh>
    <rPh sb="20" eb="21">
      <t>オナ</t>
    </rPh>
    <rPh sb="22" eb="24">
      <t>ジュウショ</t>
    </rPh>
    <rPh sb="96" eb="98">
      <t>フカ</t>
    </rPh>
    <phoneticPr fontId="1"/>
  </si>
  <si>
    <t>使用者住所変更は申請可能だが、「車両番号変更(項番8)」「使用本拠位置変更(項番9)」（連動する承諾フラグ）のうち、「使用本拠位置変更(項番9)」は変更不可。</t>
    <rPh sb="8" eb="10">
      <t>シンセイ</t>
    </rPh>
    <rPh sb="10" eb="12">
      <t>カノウ</t>
    </rPh>
    <rPh sb="16" eb="18">
      <t>シャリョウ</t>
    </rPh>
    <rPh sb="18" eb="20">
      <t>バンゴウ</t>
    </rPh>
    <rPh sb="20" eb="22">
      <t>ヘンコウ</t>
    </rPh>
    <rPh sb="23" eb="25">
      <t>コウバン</t>
    </rPh>
    <rPh sb="29" eb="31">
      <t>シヨウ</t>
    </rPh>
    <rPh sb="31" eb="33">
      <t>ホンキョ</t>
    </rPh>
    <rPh sb="33" eb="35">
      <t>イチ</t>
    </rPh>
    <rPh sb="35" eb="37">
      <t>ヘンコウ</t>
    </rPh>
    <rPh sb="38" eb="40">
      <t>コウバン</t>
    </rPh>
    <rPh sb="59" eb="61">
      <t>シヨウ</t>
    </rPh>
    <rPh sb="61" eb="63">
      <t>ホンキョ</t>
    </rPh>
    <rPh sb="63" eb="65">
      <t>イチ</t>
    </rPh>
    <rPh sb="65" eb="67">
      <t>ヘンコウ</t>
    </rPh>
    <rPh sb="68" eb="70">
      <t>コウバン</t>
    </rPh>
    <rPh sb="74" eb="76">
      <t>ヘンコウ</t>
    </rPh>
    <rPh sb="76" eb="78">
      <t>フカ</t>
    </rPh>
    <phoneticPr fontId="1"/>
  </si>
  <si>
    <t>使用者住所変更は申請可能だが、「車両番号変更(項番8)」「使用本拠位置変更(項番9)」（連動する承諾フラグ）のうち、「車両番号変更(項番8)」は変更不可。</t>
    <rPh sb="8" eb="10">
      <t>シンセイ</t>
    </rPh>
    <rPh sb="10" eb="12">
      <t>カノウ</t>
    </rPh>
    <rPh sb="16" eb="18">
      <t>シャリョウ</t>
    </rPh>
    <rPh sb="18" eb="20">
      <t>バンゴウ</t>
    </rPh>
    <rPh sb="20" eb="22">
      <t>ヘンコウ</t>
    </rPh>
    <rPh sb="23" eb="25">
      <t>コウバン</t>
    </rPh>
    <rPh sb="29" eb="31">
      <t>シヨウ</t>
    </rPh>
    <rPh sb="31" eb="33">
      <t>ホンキョ</t>
    </rPh>
    <rPh sb="33" eb="35">
      <t>イチ</t>
    </rPh>
    <rPh sb="35" eb="37">
      <t>ヘンコウ</t>
    </rPh>
    <rPh sb="38" eb="40">
      <t>コウバン</t>
    </rPh>
    <rPh sb="59" eb="61">
      <t>シャリョウ</t>
    </rPh>
    <rPh sb="61" eb="63">
      <t>バンゴウ</t>
    </rPh>
    <rPh sb="63" eb="65">
      <t>ヘンコウ</t>
    </rPh>
    <rPh sb="66" eb="68">
      <t>コウバン</t>
    </rPh>
    <rPh sb="72" eb="74">
      <t>ヘンコウ</t>
    </rPh>
    <rPh sb="74" eb="76">
      <t>フカ</t>
    </rPh>
    <phoneticPr fontId="1"/>
  </si>
  <si>
    <t>承諾フラグの設定例の検索</t>
    <rPh sb="0" eb="2">
      <t>ショウダク</t>
    </rPh>
    <rPh sb="6" eb="8">
      <t>セッテイ</t>
    </rPh>
    <rPh sb="8" eb="9">
      <t>レイ</t>
    </rPh>
    <rPh sb="10" eb="12">
      <t>ケンサク</t>
    </rPh>
    <phoneticPr fontId="1"/>
  </si>
  <si>
    <t>更顧改姓</t>
    <rPh sb="0" eb="1">
      <t>サラ</t>
    </rPh>
    <rPh sb="1" eb="2">
      <t>コ</t>
    </rPh>
    <rPh sb="2" eb="4">
      <t>カイセイ</t>
    </rPh>
    <phoneticPr fontId="1"/>
  </si>
  <si>
    <t>更顧番変</t>
    <rPh sb="1" eb="2">
      <t>コ</t>
    </rPh>
    <rPh sb="2" eb="3">
      <t>バン</t>
    </rPh>
    <rPh sb="3" eb="4">
      <t>ヘン</t>
    </rPh>
    <phoneticPr fontId="1"/>
  </si>
  <si>
    <t>【通常】申請時に必要な「使用者の氏名の変更の事実が確認できる書面」にて旧姓・旧名が確認できる場合は、使用者氏名の変更が可能。</t>
    <rPh sb="50" eb="53">
      <t>シヨウシャ</t>
    </rPh>
    <rPh sb="53" eb="55">
      <t>シメイ</t>
    </rPh>
    <rPh sb="56" eb="58">
      <t>ヘンコウ</t>
    </rPh>
    <rPh sb="59" eb="61">
      <t>カノウ</t>
    </rPh>
    <phoneticPr fontId="1"/>
  </si>
  <si>
    <t>【通常】使用者住所変更の申請内容に、「車両番号変更(項番8)」「使用本拠位置変更(項番9)」（連動する承諾フラグ）が含まれる場合は、同時に変更可能。</t>
    <rPh sb="4" eb="7">
      <t>シヨウシャ</t>
    </rPh>
    <rPh sb="7" eb="9">
      <t>ジュウショ</t>
    </rPh>
    <rPh sb="9" eb="11">
      <t>ヘンコウ</t>
    </rPh>
    <rPh sb="12" eb="14">
      <t>シンセイ</t>
    </rPh>
    <rPh sb="14" eb="16">
      <t>ナイヨウ</t>
    </rPh>
    <rPh sb="26" eb="28">
      <t>コウバン</t>
    </rPh>
    <rPh sb="41" eb="43">
      <t>コウバン</t>
    </rPh>
    <rPh sb="58" eb="59">
      <t>フク</t>
    </rPh>
    <rPh sb="62" eb="64">
      <t>バアイ</t>
    </rPh>
    <rPh sb="66" eb="68">
      <t>ドウジ</t>
    </rPh>
    <rPh sb="69" eb="71">
      <t>ヘンコウ</t>
    </rPh>
    <rPh sb="71" eb="73">
      <t>カノウ</t>
    </rPh>
    <phoneticPr fontId="1"/>
  </si>
  <si>
    <t>【通常】車両番号変更のみの申請が可能。（「車両番号変更(項番8)」自体には連動する承諾フラグはありません。）</t>
    <rPh sb="4" eb="6">
      <t>シャリョウ</t>
    </rPh>
    <rPh sb="6" eb="8">
      <t>バンゴウ</t>
    </rPh>
    <rPh sb="8" eb="10">
      <t>ヘンコウ</t>
    </rPh>
    <rPh sb="13" eb="15">
      <t>シンセイ</t>
    </rPh>
    <rPh sb="16" eb="18">
      <t>カノウ</t>
    </rPh>
    <rPh sb="21" eb="23">
      <t>シャリョウ</t>
    </rPh>
    <rPh sb="23" eb="25">
      <t>バンゴウ</t>
    </rPh>
    <rPh sb="25" eb="27">
      <t>ヘンコウ</t>
    </rPh>
    <rPh sb="28" eb="30">
      <t>コウバン</t>
    </rPh>
    <rPh sb="33" eb="35">
      <t>ジタイ</t>
    </rPh>
    <rPh sb="37" eb="39">
      <t>レンドウ</t>
    </rPh>
    <rPh sb="41" eb="43">
      <t>ショウダク</t>
    </rPh>
    <phoneticPr fontId="1"/>
  </si>
  <si>
    <t>改姓改名のみ</t>
    <rPh sb="0" eb="2">
      <t>カイセイ</t>
    </rPh>
    <rPh sb="2" eb="4">
      <t>カイメイ</t>
    </rPh>
    <phoneticPr fontId="1"/>
  </si>
  <si>
    <t>使用者住所=本拠に限る</t>
    <phoneticPr fontId="1"/>
  </si>
  <si>
    <t>使用者住所=本拠に限る、番変不可</t>
    <rPh sb="12" eb="14">
      <t>バンヘン</t>
    </rPh>
    <rPh sb="14" eb="16">
      <t>フカ</t>
    </rPh>
    <phoneticPr fontId="1"/>
  </si>
  <si>
    <t>使用者住所=本拠、●●県に限る、番変不可</t>
    <phoneticPr fontId="1"/>
  </si>
  <si>
    <t>使用者住所変更</t>
    <rPh sb="0" eb="3">
      <t>シヨウシャ</t>
    </rPh>
    <rPh sb="3" eb="7">
      <t>ジュウショヘンコウ</t>
    </rPh>
    <phoneticPr fontId="1"/>
  </si>
  <si>
    <t>更新用顧客対応結果</t>
    <rPh sb="0" eb="2">
      <t>コウシン</t>
    </rPh>
    <rPh sb="2" eb="5">
      <t>ヨウコキャク</t>
    </rPh>
    <rPh sb="5" eb="7">
      <t>タイオウ</t>
    </rPh>
    <rPh sb="7" eb="9">
      <t>ケッカ</t>
    </rPh>
    <phoneticPr fontId="1"/>
  </si>
  <si>
    <t>姓「●●」に限る、同名であれば書面確認不要</t>
    <rPh sb="6" eb="7">
      <t>カギ</t>
    </rPh>
    <phoneticPr fontId="1"/>
  </si>
  <si>
    <t>全軽太郎に限る</t>
    <rPh sb="0" eb="1">
      <t>ゼン</t>
    </rPh>
    <rPh sb="1" eb="2">
      <t>カル</t>
    </rPh>
    <rPh sb="2" eb="4">
      <t>タロウ</t>
    </rPh>
    <rPh sb="5" eb="6">
      <t>カギ</t>
    </rPh>
    <phoneticPr fontId="1"/>
  </si>
  <si>
    <t>更顧住変</t>
    <rPh sb="1" eb="2">
      <t>コ</t>
    </rPh>
    <rPh sb="2" eb="3">
      <t>ジュウ</t>
    </rPh>
    <phoneticPr fontId="1"/>
  </si>
  <si>
    <t>氏名変更が「全軽太郎」の場合のみ申請可能。申請時は「使用者の氏名の変更の事実が確認できる書面」にて旧姓・旧名の記載確認が必要。</t>
    <rPh sb="0" eb="4">
      <t>シメイヘンコウ</t>
    </rPh>
    <rPh sb="6" eb="7">
      <t>ゼン</t>
    </rPh>
    <rPh sb="7" eb="8">
      <t>カル</t>
    </rPh>
    <rPh sb="8" eb="10">
      <t>タロウ</t>
    </rPh>
    <rPh sb="12" eb="14">
      <t>バアイ</t>
    </rPh>
    <rPh sb="16" eb="18">
      <t>シンセイ</t>
    </rPh>
    <rPh sb="18" eb="20">
      <t>カノウ</t>
    </rPh>
    <rPh sb="21" eb="24">
      <t>シンセイジ</t>
    </rPh>
    <phoneticPr fontId="1"/>
  </si>
  <si>
    <t>【通常】申請時は「使用者の氏名の変更の事実が確認できる書面」にて旧姓・旧名の記載確認が必要。</t>
    <rPh sb="38" eb="40">
      <t>キサイ</t>
    </rPh>
    <rPh sb="40" eb="42">
      <t>カクニン</t>
    </rPh>
    <rPh sb="43" eb="45">
      <t>ヒツヨウ</t>
    </rPh>
    <phoneticPr fontId="1"/>
  </si>
  <si>
    <t>氏名変更の姓が「●●」であれば申請可能。また、申請時は「使用者の氏名の変更の事実が確認できる書面」が無くても（旧姓が確認できなくても）申請可能(注)。（注）申請書類上は「名義変更」での申請となった場合</t>
    <rPh sb="0" eb="2">
      <t>シメイ</t>
    </rPh>
    <rPh sb="2" eb="4">
      <t>ヘンコウ</t>
    </rPh>
    <rPh sb="5" eb="6">
      <t>セイ</t>
    </rPh>
    <rPh sb="15" eb="17">
      <t>シンセイ</t>
    </rPh>
    <rPh sb="17" eb="19">
      <t>カノウ</t>
    </rPh>
    <rPh sb="23" eb="26">
      <t>シンセイジ</t>
    </rPh>
    <rPh sb="50" eb="51">
      <t>ナ</t>
    </rPh>
    <rPh sb="55" eb="57">
      <t>キュウセイ</t>
    </rPh>
    <rPh sb="58" eb="60">
      <t>カクニン</t>
    </rPh>
    <rPh sb="67" eb="69">
      <t>シンセイ</t>
    </rPh>
    <rPh sb="72" eb="73">
      <t>チュウ</t>
    </rPh>
    <rPh sb="76" eb="77">
      <t>チュウ</t>
    </rPh>
    <rPh sb="78" eb="80">
      <t>シンセイ</t>
    </rPh>
    <rPh sb="80" eb="82">
      <t>ショルイ</t>
    </rPh>
    <rPh sb="82" eb="83">
      <t>ジョウ</t>
    </rPh>
    <rPh sb="85" eb="87">
      <t>メイギ</t>
    </rPh>
    <rPh sb="87" eb="89">
      <t>ヘンコウ</t>
    </rPh>
    <rPh sb="92" eb="94">
      <t>シンセイ</t>
    </rPh>
    <rPh sb="98" eb="100">
      <t>バアイ</t>
    </rPh>
    <phoneticPr fontId="1"/>
  </si>
  <si>
    <t>氏名変更が改名の場合のみ申請可能。申請時は「使用者の氏名の変更の事実が確認できる書面」にて旧姓・旧名の記載確認が必要。</t>
    <rPh sb="0" eb="4">
      <t>シメイヘンコウ</t>
    </rPh>
    <rPh sb="5" eb="7">
      <t>カイメイ</t>
    </rPh>
    <rPh sb="8" eb="10">
      <t>バアイ</t>
    </rPh>
    <rPh sb="12" eb="14">
      <t>シンセイ</t>
    </rPh>
    <rPh sb="14" eb="16">
      <t>カノウ</t>
    </rPh>
    <rPh sb="17" eb="20">
      <t>シンセイジ</t>
    </rPh>
    <phoneticPr fontId="1"/>
  </si>
  <si>
    <t>使用者住所変更の申請内容が「使用者住所」と「使用本拠位置」が同じ場合のみ変更可能。また、申請内容に「車両番号変更(項番8)」「使用本拠位置変更(項番9)」（連動する承諾フラグ）のうち、「車両番号変更(項番8)」は変更不可。</t>
    <phoneticPr fontId="1"/>
  </si>
  <si>
    <t>使用者住所変更の申請内容が「●●県」の場合のみ変更可能。また、申請内容に「車両番号変更(項番8)」「使用本拠位置変更(項番9)」（連動する承諾フラグ）が含まれる場合は、同時に変更可能。</t>
    <rPh sb="16" eb="17">
      <t>ケン</t>
    </rPh>
    <rPh sb="23" eb="25">
      <t>ヘンコウ</t>
    </rPh>
    <rPh sb="31" eb="33">
      <t>シンセイ</t>
    </rPh>
    <rPh sb="33" eb="35">
      <t>ナイヨウ</t>
    </rPh>
    <phoneticPr fontId="1"/>
  </si>
  <si>
    <t>使用者住所変更の申請内容が「使用者住所」と「使用本拠位置」が同じ場合のみ変更可能。また、申請内容に「車両番号変更(項番8)」「使用本拠位置変更(項番9)」（連動する承諾フラグ）が含まれる場合は、同時に変更可能。（この設定により「車両番号変更」があったとしても使用者住所の管轄に限定が可能）</t>
    <rPh sb="36" eb="38">
      <t>ヘンコウ</t>
    </rPh>
    <rPh sb="44" eb="46">
      <t>シンセイ</t>
    </rPh>
    <rPh sb="46" eb="48">
      <t>ナイヨウ</t>
    </rPh>
    <phoneticPr fontId="1"/>
  </si>
  <si>
    <t>使用者住所変更の申請内容が「●●」で「使用者住所」と「使用本拠位置」が同じ場合のみ変更可能。また、申請内容に「車両番号変更(項番8)」「使用本拠位置変更(項番9)」（連動する承諾フラグ）のうち、「車両番号変更(項番8)」は変更不可。（この設定により「車両番号変更」があったとしても「●●県」の管轄に限定が可能）</t>
    <rPh sb="19" eb="22">
      <t>シヨウシャ</t>
    </rPh>
    <rPh sb="22" eb="24">
      <t>ジュウショ</t>
    </rPh>
    <rPh sb="119" eb="121">
      <t>セッテイ</t>
    </rPh>
    <rPh sb="125" eb="127">
      <t>シャリョウ</t>
    </rPh>
    <rPh sb="127" eb="129">
      <t>バンゴウ</t>
    </rPh>
    <rPh sb="129" eb="131">
      <t>ヘンコウ</t>
    </rPh>
    <rPh sb="143" eb="144">
      <t>ケン</t>
    </rPh>
    <rPh sb="146" eb="148">
      <t>カンカツ</t>
    </rPh>
    <rPh sb="149" eb="151">
      <t>ゲンテイ</t>
    </rPh>
    <rPh sb="152" eb="154">
      <t>カノウ</t>
    </rPh>
    <phoneticPr fontId="1"/>
  </si>
  <si>
    <t>車両番号変更は申請可能だが「自家用・事業用の別」の変更不可</t>
    <rPh sb="0" eb="2">
      <t>シャリョウ</t>
    </rPh>
    <rPh sb="2" eb="4">
      <t>バンゴウ</t>
    </rPh>
    <rPh sb="4" eb="6">
      <t>ヘンコウ</t>
    </rPh>
    <rPh sb="7" eb="9">
      <t>シンセイ</t>
    </rPh>
    <rPh sb="9" eb="11">
      <t>カノウ</t>
    </rPh>
    <rPh sb="14" eb="17">
      <t>ジカヨウ</t>
    </rPh>
    <rPh sb="18" eb="21">
      <t>ジギョウヨウ</t>
    </rPh>
    <rPh sb="22" eb="23">
      <t>ベツ</t>
    </rPh>
    <rPh sb="25" eb="27">
      <t>ヘンコウ</t>
    </rPh>
    <rPh sb="27" eb="29">
      <t>フカ</t>
    </rPh>
    <phoneticPr fontId="1"/>
  </si>
  <si>
    <t>目的変更不可</t>
    <rPh sb="0" eb="2">
      <t>モクテキ</t>
    </rPh>
    <rPh sb="2" eb="4">
      <t>ヘンコウ</t>
    </rPh>
    <rPh sb="4" eb="6">
      <t>フカ</t>
    </rPh>
    <phoneticPr fontId="1"/>
  </si>
  <si>
    <t>車両番号変更のみの申請は可能だが、「自家用・事業用の別」の変更となる場合は不可。</t>
    <rPh sb="18" eb="21">
      <t>ジカヨウ</t>
    </rPh>
    <rPh sb="22" eb="24">
      <t>ジギョウ</t>
    </rPh>
    <rPh sb="24" eb="25">
      <t>ヨウ</t>
    </rPh>
    <rPh sb="26" eb="27">
      <t>ベツ</t>
    </rPh>
    <rPh sb="29" eb="31">
      <t>ヘンコウ</t>
    </rPh>
    <rPh sb="34" eb="36">
      <t>バアイ</t>
    </rPh>
    <rPh sb="37" eb="39">
      <t>フカ</t>
    </rPh>
    <phoneticPr fontId="1"/>
  </si>
  <si>
    <t>車両番号変更は申請可能だが「自家用から事業用」への変更は不可</t>
    <rPh sb="14" eb="17">
      <t>ジカヨウ</t>
    </rPh>
    <rPh sb="19" eb="22">
      <t>ジギョウヨウ</t>
    </rPh>
    <rPh sb="25" eb="27">
      <t>ヘンコウ</t>
    </rPh>
    <rPh sb="28" eb="30">
      <t>フカ</t>
    </rPh>
    <phoneticPr fontId="1"/>
  </si>
  <si>
    <t>車両番号変更は申請可能だが「事業用から自家用」への変更は不可</t>
    <rPh sb="14" eb="17">
      <t>ジギョウヨウ</t>
    </rPh>
    <rPh sb="19" eb="22">
      <t>ジカヨウ</t>
    </rPh>
    <rPh sb="25" eb="27">
      <t>ヘンコウ</t>
    </rPh>
    <rPh sb="28" eb="30">
      <t>フカ</t>
    </rPh>
    <phoneticPr fontId="1"/>
  </si>
  <si>
    <t>(推奨)申請可能な車両番号のナンバー管轄を限定（県で指定）</t>
    <rPh sb="1" eb="3">
      <t>スイショウ</t>
    </rPh>
    <rPh sb="4" eb="6">
      <t>シンセイ</t>
    </rPh>
    <rPh sb="6" eb="8">
      <t>カノウ</t>
    </rPh>
    <rPh sb="9" eb="11">
      <t>シャリョウ</t>
    </rPh>
    <rPh sb="11" eb="13">
      <t>バンゴウ</t>
    </rPh>
    <rPh sb="18" eb="20">
      <t>カンカツ</t>
    </rPh>
    <rPh sb="21" eb="23">
      <t>ゲンテイ</t>
    </rPh>
    <rPh sb="24" eb="25">
      <t>ケン</t>
    </rPh>
    <rPh sb="26" eb="28">
      <t>シテイ</t>
    </rPh>
    <phoneticPr fontId="1"/>
  </si>
  <si>
    <t>申請可能な車両番号のナンバー管轄を限定（管轄地域で指定）</t>
    <rPh sb="0" eb="2">
      <t>シンセイ</t>
    </rPh>
    <rPh sb="2" eb="4">
      <t>カノウ</t>
    </rPh>
    <rPh sb="5" eb="7">
      <t>シャリョウ</t>
    </rPh>
    <rPh sb="7" eb="9">
      <t>バンゴウ</t>
    </rPh>
    <rPh sb="14" eb="16">
      <t>カンカツ</t>
    </rPh>
    <rPh sb="17" eb="19">
      <t>ゲンテイ</t>
    </rPh>
    <rPh sb="20" eb="22">
      <t>カンカツ</t>
    </rPh>
    <rPh sb="22" eb="24">
      <t>チイキ</t>
    </rPh>
    <rPh sb="25" eb="27">
      <t>シテイ</t>
    </rPh>
    <phoneticPr fontId="1"/>
  </si>
  <si>
    <t>申請可能な車両番号のナンバー管轄を限定（複数管轄）</t>
    <rPh sb="0" eb="2">
      <t>シンセイ</t>
    </rPh>
    <rPh sb="2" eb="4">
      <t>カノウ</t>
    </rPh>
    <rPh sb="5" eb="7">
      <t>シャリョウ</t>
    </rPh>
    <rPh sb="7" eb="9">
      <t>バンゴウ</t>
    </rPh>
    <rPh sb="14" eb="16">
      <t>カンカツ</t>
    </rPh>
    <rPh sb="17" eb="19">
      <t>ゲンテイ</t>
    </rPh>
    <rPh sb="22" eb="24">
      <t>カンカツ</t>
    </rPh>
    <phoneticPr fontId="1"/>
  </si>
  <si>
    <t>【拠点が複数県にわたる事業者専用①】申請可能な車両番号変更を現在と同じ県のナンバー管轄に限定(注)</t>
    <rPh sb="4" eb="6">
      <t>フクスウ</t>
    </rPh>
    <rPh sb="6" eb="7">
      <t>ケン</t>
    </rPh>
    <rPh sb="11" eb="14">
      <t>ジギョウシャ</t>
    </rPh>
    <rPh sb="14" eb="16">
      <t>センヨウ</t>
    </rPh>
    <rPh sb="18" eb="20">
      <t>シンセイ</t>
    </rPh>
    <rPh sb="20" eb="22">
      <t>カノウ</t>
    </rPh>
    <rPh sb="23" eb="25">
      <t>シャリョウ</t>
    </rPh>
    <rPh sb="25" eb="27">
      <t>バンゴウ</t>
    </rPh>
    <rPh sb="27" eb="29">
      <t>ヘンコウ</t>
    </rPh>
    <rPh sb="30" eb="32">
      <t>ゲンザイ</t>
    </rPh>
    <rPh sb="33" eb="34">
      <t>オナ</t>
    </rPh>
    <rPh sb="35" eb="36">
      <t>ケン</t>
    </rPh>
    <rPh sb="41" eb="43">
      <t>カンカツ</t>
    </rPh>
    <rPh sb="44" eb="46">
      <t>ゲンテイ</t>
    </rPh>
    <phoneticPr fontId="1"/>
  </si>
  <si>
    <t>【拠点が複数県にわたる事業者専用②】申請可能な車両番号変更を現在と同じナンバー管轄に限定(注)</t>
    <rPh sb="1" eb="3">
      <t>キョテン</t>
    </rPh>
    <rPh sb="4" eb="6">
      <t>フクスウ</t>
    </rPh>
    <rPh sb="6" eb="7">
      <t>ケン</t>
    </rPh>
    <rPh sb="11" eb="14">
      <t>ジギョウシャ</t>
    </rPh>
    <rPh sb="14" eb="16">
      <t>センヨウ</t>
    </rPh>
    <rPh sb="18" eb="20">
      <t>シンセイ</t>
    </rPh>
    <rPh sb="20" eb="22">
      <t>カノウ</t>
    </rPh>
    <rPh sb="23" eb="25">
      <t>シャリョウ</t>
    </rPh>
    <rPh sb="25" eb="27">
      <t>バンゴウ</t>
    </rPh>
    <rPh sb="27" eb="29">
      <t>ヘンコウ</t>
    </rPh>
    <rPh sb="30" eb="32">
      <t>ゲンザイ</t>
    </rPh>
    <rPh sb="33" eb="34">
      <t>オナ</t>
    </rPh>
    <rPh sb="39" eb="41">
      <t>カンカツ</t>
    </rPh>
    <rPh sb="42" eb="44">
      <t>ゲンテイ</t>
    </rPh>
    <phoneticPr fontId="1"/>
  </si>
  <si>
    <t>【拠点が複数県にわたる事業者専用②】申請内容の車両番号が、現在と同じナンバーの管轄（同一管轄）となる場合は申請可能。(注)転入・転出ができない。</t>
    <rPh sb="18" eb="20">
      <t>シンセイ</t>
    </rPh>
    <rPh sb="20" eb="22">
      <t>ナイヨウ</t>
    </rPh>
    <rPh sb="23" eb="25">
      <t>シャリョウ</t>
    </rPh>
    <rPh sb="25" eb="27">
      <t>バンゴウ</t>
    </rPh>
    <rPh sb="29" eb="31">
      <t>ゲンザイ</t>
    </rPh>
    <rPh sb="32" eb="33">
      <t>オナ</t>
    </rPh>
    <rPh sb="39" eb="41">
      <t>カンカツ</t>
    </rPh>
    <rPh sb="42" eb="44">
      <t>ドウイツ</t>
    </rPh>
    <rPh sb="44" eb="46">
      <t>カンカツ</t>
    </rPh>
    <rPh sb="50" eb="52">
      <t>バアイ</t>
    </rPh>
    <rPh sb="53" eb="55">
      <t>シンセイ</t>
    </rPh>
    <rPh sb="55" eb="57">
      <t>カノウ</t>
    </rPh>
    <phoneticPr fontId="1"/>
  </si>
  <si>
    <t>【通常/指定なし】車両番号変更のみの申請が可能。（「車両番号変更(項番8)」自体には連動する承諾フラグはありません。）</t>
    <rPh sb="4" eb="6">
      <t>シテイ</t>
    </rPh>
    <rPh sb="9" eb="11">
      <t>シャリョウ</t>
    </rPh>
    <rPh sb="11" eb="13">
      <t>バンゴウ</t>
    </rPh>
    <rPh sb="13" eb="15">
      <t>ヘンコウ</t>
    </rPh>
    <rPh sb="18" eb="20">
      <t>シンセイ</t>
    </rPh>
    <rPh sb="21" eb="23">
      <t>カノウ</t>
    </rPh>
    <rPh sb="26" eb="28">
      <t>シャリョウ</t>
    </rPh>
    <rPh sb="28" eb="30">
      <t>バンゴウ</t>
    </rPh>
    <rPh sb="30" eb="32">
      <t>ヘンコウ</t>
    </rPh>
    <rPh sb="33" eb="35">
      <t>コウバン</t>
    </rPh>
    <rPh sb="38" eb="40">
      <t>ジタイ</t>
    </rPh>
    <rPh sb="42" eb="44">
      <t>レンドウ</t>
    </rPh>
    <rPh sb="46" eb="48">
      <t>ショウダク</t>
    </rPh>
    <phoneticPr fontId="1"/>
  </si>
  <si>
    <t>車両番号変更のナンバー管轄を限定（県で指定）</t>
    <rPh sb="0" eb="2">
      <t>シャリョウ</t>
    </rPh>
    <rPh sb="2" eb="4">
      <t>バンゴウ</t>
    </rPh>
    <rPh sb="4" eb="6">
      <t>ヘンコウ</t>
    </rPh>
    <rPh sb="11" eb="13">
      <t>カンカツ</t>
    </rPh>
    <rPh sb="14" eb="16">
      <t>ゲンテイ</t>
    </rPh>
    <rPh sb="17" eb="18">
      <t>ケン</t>
    </rPh>
    <rPh sb="19" eb="21">
      <t>シテイ</t>
    </rPh>
    <phoneticPr fontId="1"/>
  </si>
  <si>
    <t>(a) 車両番号変更のナンバー管轄を限定（管轄地域で指定）</t>
    <rPh sb="4" eb="6">
      <t>シャリョウ</t>
    </rPh>
    <rPh sb="6" eb="8">
      <t>バンゴウ</t>
    </rPh>
    <rPh sb="8" eb="10">
      <t>ヘンコウ</t>
    </rPh>
    <rPh sb="15" eb="17">
      <t>カンカツ</t>
    </rPh>
    <rPh sb="18" eb="20">
      <t>ゲンテイ</t>
    </rPh>
    <rPh sb="21" eb="23">
      <t>カンカツ</t>
    </rPh>
    <rPh sb="23" eb="25">
      <t>チイキ</t>
    </rPh>
    <rPh sb="26" eb="28">
      <t>シテイ</t>
    </rPh>
    <phoneticPr fontId="1"/>
  </si>
  <si>
    <t>管轄「●●」に限る、目的変更不可</t>
    <phoneticPr fontId="1"/>
  </si>
  <si>
    <t>(b) 車両番号変更の際、「自家用・事業用の別」の変更は不可</t>
    <rPh sb="4" eb="6">
      <t>シャリョウ</t>
    </rPh>
    <rPh sb="6" eb="8">
      <t>バンゴウ</t>
    </rPh>
    <rPh sb="8" eb="10">
      <t>ヘンコウ</t>
    </rPh>
    <rPh sb="11" eb="12">
      <t>サイ</t>
    </rPh>
    <rPh sb="14" eb="17">
      <t>ジカヨウ</t>
    </rPh>
    <rPh sb="18" eb="21">
      <t>ジギョウヨウ</t>
    </rPh>
    <rPh sb="22" eb="23">
      <t>ベツ</t>
    </rPh>
    <rPh sb="25" eb="27">
      <t>ヘンコウ</t>
    </rPh>
    <rPh sb="28" eb="30">
      <t>フカ</t>
    </rPh>
    <phoneticPr fontId="1"/>
  </si>
  <si>
    <t>申請後の車両番号が「●●」ナンバーの管轄となる場合は申請可能。ただし、「自家用・事業用の別」の変更となる場合は不可。</t>
    <phoneticPr fontId="1"/>
  </si>
  <si>
    <t>法人用</t>
    <rPh sb="0" eb="3">
      <t>ホウジンヨウ</t>
    </rPh>
    <phoneticPr fontId="1"/>
  </si>
  <si>
    <t>更顧法人</t>
    <rPh sb="1" eb="2">
      <t>コ</t>
    </rPh>
    <rPh sb="2" eb="4">
      <t>ホウジン</t>
    </rPh>
    <phoneticPr fontId="1"/>
  </si>
  <si>
    <t>「株式会社●●●●」に限る</t>
    <rPh sb="1" eb="5">
      <t>カブシキガイシャ</t>
    </rPh>
    <rPh sb="11" eb="12">
      <t>カギ</t>
    </rPh>
    <phoneticPr fontId="1"/>
  </si>
  <si>
    <t>「●●県●●市▲▲町●丁目●-●」に限る</t>
    <rPh sb="3" eb="4">
      <t>ケン</t>
    </rPh>
    <rPh sb="6" eb="7">
      <t>シ</t>
    </rPh>
    <rPh sb="9" eb="10">
      <t>マチ</t>
    </rPh>
    <rPh sb="11" eb="13">
      <t>チョウメ</t>
    </rPh>
    <rPh sb="18" eb="19">
      <t>カギ</t>
    </rPh>
    <phoneticPr fontId="1"/>
  </si>
  <si>
    <t>［使用者が法人］（a） 会社名の変更</t>
    <rPh sb="1" eb="4">
      <t>シヨウシャ</t>
    </rPh>
    <rPh sb="5" eb="7">
      <t>ホウジン</t>
    </rPh>
    <rPh sb="12" eb="14">
      <t>カイシャ</t>
    </rPh>
    <rPh sb="14" eb="15">
      <t>ナ</t>
    </rPh>
    <rPh sb="16" eb="18">
      <t>ヘンコウ</t>
    </rPh>
    <phoneticPr fontId="1"/>
  </si>
  <si>
    <t>申請の使用者氏名が「株式会社●●●●」の場合のみ、使用者氏名が変更可能。会社名は正式名称の記載が必要。</t>
    <rPh sb="0" eb="2">
      <t>シンセイ</t>
    </rPh>
    <rPh sb="6" eb="8">
      <t>シメイ</t>
    </rPh>
    <rPh sb="20" eb="22">
      <t>バアイ</t>
    </rPh>
    <rPh sb="25" eb="28">
      <t>シヨウシャ</t>
    </rPh>
    <rPh sb="28" eb="30">
      <t>シメイ</t>
    </rPh>
    <rPh sb="31" eb="33">
      <t>ヘンコウ</t>
    </rPh>
    <rPh sb="33" eb="35">
      <t>カノウ</t>
    </rPh>
    <rPh sb="36" eb="38">
      <t>カイシャ</t>
    </rPh>
    <rPh sb="38" eb="39">
      <t>ナ</t>
    </rPh>
    <rPh sb="40" eb="42">
      <t>セイシキ</t>
    </rPh>
    <rPh sb="42" eb="44">
      <t>メイショウ</t>
    </rPh>
    <rPh sb="45" eb="47">
      <t>キサイ</t>
    </rPh>
    <rPh sb="48" eb="50">
      <t>ヒツヨウ</t>
    </rPh>
    <phoneticPr fontId="1"/>
  </si>
  <si>
    <t>目的変更不可</t>
    <phoneticPr fontId="1"/>
  </si>
  <si>
    <t>使用者住所変更の申請内容に、「車両番号変更(項番8)」「使用本拠位置変更(項番9)」（連動する承諾フラグ）が含まれる場合は、同時に変更可能。ただし、「自家用・事業用の別」の変更となる場合は不可。</t>
    <rPh sb="0" eb="3">
      <t>シヨウシャ</t>
    </rPh>
    <rPh sb="3" eb="5">
      <t>ジュウショ</t>
    </rPh>
    <rPh sb="5" eb="7">
      <t>ヘンコウ</t>
    </rPh>
    <rPh sb="8" eb="10">
      <t>シンセイ</t>
    </rPh>
    <rPh sb="10" eb="12">
      <t>ナイヨウ</t>
    </rPh>
    <rPh sb="22" eb="24">
      <t>コウバン</t>
    </rPh>
    <rPh sb="37" eb="39">
      <t>コウバン</t>
    </rPh>
    <rPh sb="54" eb="55">
      <t>フク</t>
    </rPh>
    <rPh sb="58" eb="60">
      <t>バアイ</t>
    </rPh>
    <rPh sb="62" eb="64">
      <t>ドウジ</t>
    </rPh>
    <rPh sb="65" eb="67">
      <t>ヘンコウ</t>
    </rPh>
    <rPh sb="67" eb="69">
      <t>カノウ</t>
    </rPh>
    <phoneticPr fontId="1"/>
  </si>
  <si>
    <t>申請の使用の本拠の位置が「●●県●●市▲▲町●丁目●-●」の場合のみ、使用本拠位置変更が可能。申請内容に「車両番号変更(項番8)」（連動する承諾フラグ）が含まれる場合は、同時に変更可能。</t>
    <rPh sb="3" eb="5">
      <t>シヨウ</t>
    </rPh>
    <rPh sb="6" eb="8">
      <t>ホンキョ</t>
    </rPh>
    <rPh sb="9" eb="11">
      <t>イチ</t>
    </rPh>
    <rPh sb="35" eb="39">
      <t>シヨウホンキョ</t>
    </rPh>
    <rPh sb="39" eb="41">
      <t>イチ</t>
    </rPh>
    <rPh sb="44" eb="46">
      <t>カノウ</t>
    </rPh>
    <phoneticPr fontId="1"/>
  </si>
  <si>
    <t>自社名義（記入申請）</t>
    <rPh sb="0" eb="4">
      <t>ジシャメイギ</t>
    </rPh>
    <rPh sb="5" eb="7">
      <t>キニュウ</t>
    </rPh>
    <rPh sb="7" eb="9">
      <t>シンセイ</t>
    </rPh>
    <phoneticPr fontId="1"/>
  </si>
  <si>
    <t>自社名義（返納）</t>
    <rPh sb="0" eb="4">
      <t>ジシャメイギ</t>
    </rPh>
    <rPh sb="5" eb="7">
      <t>ヘンノウ</t>
    </rPh>
    <phoneticPr fontId="1"/>
  </si>
  <si>
    <t>デ自記入</t>
    <rPh sb="1" eb="2">
      <t>ジ</t>
    </rPh>
    <rPh sb="2" eb="4">
      <t>キニュウ</t>
    </rPh>
    <phoneticPr fontId="1"/>
  </si>
  <si>
    <t>デ自返納</t>
    <rPh sb="1" eb="2">
      <t>ジ</t>
    </rPh>
    <rPh sb="2" eb="4">
      <t>ヘンノウ</t>
    </rPh>
    <phoneticPr fontId="1"/>
  </si>
  <si>
    <t>自社名義に限る</t>
    <rPh sb="0" eb="2">
      <t>ジシャ</t>
    </rPh>
    <rPh sb="2" eb="4">
      <t>メイギ</t>
    </rPh>
    <rPh sb="5" eb="6">
      <t>カギ</t>
    </rPh>
    <phoneticPr fontId="1"/>
  </si>
  <si>
    <t>自社名義に限る、番変不可</t>
    <rPh sb="0" eb="2">
      <t>ジシャ</t>
    </rPh>
    <rPh sb="2" eb="4">
      <t>メイギ</t>
    </rPh>
    <rPh sb="5" eb="6">
      <t>カギ</t>
    </rPh>
    <rPh sb="8" eb="10">
      <t>バンヘン</t>
    </rPh>
    <rPh sb="10" eb="12">
      <t>フカ</t>
    </rPh>
    <phoneticPr fontId="1"/>
  </si>
  <si>
    <t>自社名義に限る、返納と同時に限る</t>
    <rPh sb="0" eb="2">
      <t>ジシャ</t>
    </rPh>
    <rPh sb="2" eb="4">
      <t>メイギ</t>
    </rPh>
    <rPh sb="5" eb="6">
      <t>カギ</t>
    </rPh>
    <rPh sb="8" eb="10">
      <t>ヘンノウ</t>
    </rPh>
    <rPh sb="11" eb="13">
      <t>ドウジ</t>
    </rPh>
    <rPh sb="14" eb="15">
      <t>カギ</t>
    </rPh>
    <phoneticPr fontId="1"/>
  </si>
  <si>
    <t>【通常】自社名義（『所有者判別条件表』内に記載がある名称及び住所も含む）であれば、返納（一時使用中止）が可能。自社名義にするための「使用者氏名変更(項番5)」「使用者住所変更(項番7)」「車両番号変更(項番8)」「使用本拠位置変更(項番9)」（連動する承諾フラグ）が含まれる場合は、同時に申請可能。</t>
    <rPh sb="4" eb="6">
      <t>ジシャ</t>
    </rPh>
    <rPh sb="6" eb="8">
      <t>メイギ</t>
    </rPh>
    <rPh sb="30" eb="32">
      <t>ジュウショ</t>
    </rPh>
    <rPh sb="33" eb="34">
      <t>フク</t>
    </rPh>
    <rPh sb="41" eb="43">
      <t>ヘンノウ</t>
    </rPh>
    <rPh sb="44" eb="46">
      <t>イチジ</t>
    </rPh>
    <rPh sb="46" eb="48">
      <t>シヨウ</t>
    </rPh>
    <rPh sb="48" eb="50">
      <t>チュウシ</t>
    </rPh>
    <rPh sb="52" eb="54">
      <t>カノウ</t>
    </rPh>
    <rPh sb="55" eb="57">
      <t>ジシャ</t>
    </rPh>
    <rPh sb="57" eb="59">
      <t>メイギ</t>
    </rPh>
    <rPh sb="66" eb="69">
      <t>シヨウシャ</t>
    </rPh>
    <rPh sb="69" eb="71">
      <t>シメイ</t>
    </rPh>
    <rPh sb="71" eb="73">
      <t>ヘンコウ</t>
    </rPh>
    <rPh sb="74" eb="76">
      <t>コウバン</t>
    </rPh>
    <rPh sb="80" eb="83">
      <t>シヨウシャ</t>
    </rPh>
    <rPh sb="83" eb="85">
      <t>ジュウショ</t>
    </rPh>
    <rPh sb="85" eb="87">
      <t>ヘンコウ</t>
    </rPh>
    <rPh sb="88" eb="90">
      <t>コウバン</t>
    </rPh>
    <rPh sb="144" eb="146">
      <t>シンセイ</t>
    </rPh>
    <phoneticPr fontId="1"/>
  </si>
  <si>
    <t>自社名義（『所有者判別条件表』内に記載がある名称及び住所も含む）であれば、返納（一時使用中止）が可能。ただし、自社名義にするための「使用者氏名変更(項番5)」「使用者住所変更(項番7)」「車両番号変更(項番8)」「使用本拠位置変更(項番9)」（連動する承諾フラグ）の変更は不可。</t>
    <rPh sb="0" eb="2">
      <t>ジシャ</t>
    </rPh>
    <rPh sb="2" eb="4">
      <t>メイギ</t>
    </rPh>
    <rPh sb="26" eb="28">
      <t>ジュウショ</t>
    </rPh>
    <rPh sb="29" eb="30">
      <t>フク</t>
    </rPh>
    <rPh sb="37" eb="39">
      <t>ヘンノウ</t>
    </rPh>
    <rPh sb="40" eb="42">
      <t>イチジ</t>
    </rPh>
    <rPh sb="42" eb="44">
      <t>シヨウ</t>
    </rPh>
    <rPh sb="44" eb="46">
      <t>チュウシ</t>
    </rPh>
    <rPh sb="48" eb="50">
      <t>カノウ</t>
    </rPh>
    <rPh sb="55" eb="57">
      <t>ジシャ</t>
    </rPh>
    <rPh sb="57" eb="59">
      <t>メイギ</t>
    </rPh>
    <rPh sb="66" eb="69">
      <t>シヨウシャ</t>
    </rPh>
    <rPh sb="69" eb="71">
      <t>シメイ</t>
    </rPh>
    <rPh sb="71" eb="73">
      <t>ヘンコウ</t>
    </rPh>
    <rPh sb="74" eb="76">
      <t>コウバン</t>
    </rPh>
    <rPh sb="80" eb="83">
      <t>シヨウシャ</t>
    </rPh>
    <rPh sb="83" eb="85">
      <t>ジュウショ</t>
    </rPh>
    <rPh sb="85" eb="87">
      <t>ヘンコウ</t>
    </rPh>
    <rPh sb="88" eb="90">
      <t>コウバン</t>
    </rPh>
    <rPh sb="133" eb="135">
      <t>ヘンコウ</t>
    </rPh>
    <rPh sb="136" eb="138">
      <t>フカ</t>
    </rPh>
    <phoneticPr fontId="1"/>
  </si>
  <si>
    <t>デフォルト用自社名義結果</t>
    <rPh sb="5" eb="6">
      <t>ヨウ</t>
    </rPh>
    <rPh sb="6" eb="8">
      <t>ジシャ</t>
    </rPh>
    <rPh sb="8" eb="10">
      <t>メイギ</t>
    </rPh>
    <rPh sb="10" eb="12">
      <t>ケッカ</t>
    </rPh>
    <phoneticPr fontId="1"/>
  </si>
  <si>
    <t>売買</t>
    <rPh sb="0" eb="2">
      <t>バイバイ</t>
    </rPh>
    <phoneticPr fontId="1"/>
  </si>
  <si>
    <t>返納後の留保車両</t>
    <rPh sb="0" eb="3">
      <t>ヘンノウゴ</t>
    </rPh>
    <rPh sb="4" eb="6">
      <t>リュウホ</t>
    </rPh>
    <rPh sb="6" eb="8">
      <t>シャリョウ</t>
    </rPh>
    <phoneticPr fontId="1"/>
  </si>
  <si>
    <t>更社社名</t>
    <rPh sb="0" eb="1">
      <t>サラ</t>
    </rPh>
    <rPh sb="1" eb="2">
      <t>シャ</t>
    </rPh>
    <rPh sb="2" eb="4">
      <t>シャメイ</t>
    </rPh>
    <phoneticPr fontId="1"/>
  </si>
  <si>
    <t>更社売買</t>
    <rPh sb="1" eb="2">
      <t>シャ</t>
    </rPh>
    <rPh sb="2" eb="4">
      <t>バイバイ</t>
    </rPh>
    <phoneticPr fontId="1"/>
  </si>
  <si>
    <t>更社返納後</t>
    <rPh sb="1" eb="2">
      <t>シャ</t>
    </rPh>
    <rPh sb="2" eb="4">
      <t>ヘンノウ</t>
    </rPh>
    <rPh sb="4" eb="5">
      <t>ゴ</t>
    </rPh>
    <phoneticPr fontId="1"/>
  </si>
  <si>
    <t>社名変更・移転</t>
    <rPh sb="0" eb="2">
      <t>シャメイ</t>
    </rPh>
    <rPh sb="2" eb="4">
      <t>ヘンコウ</t>
    </rPh>
    <rPh sb="5" eb="7">
      <t>イテン</t>
    </rPh>
    <phoneticPr fontId="1"/>
  </si>
  <si>
    <t>使用本拠変更</t>
    <rPh sb="0" eb="2">
      <t>シヨウ</t>
    </rPh>
    <rPh sb="2" eb="4">
      <t>ホンキョ</t>
    </rPh>
    <rPh sb="4" eb="6">
      <t>ヘンコウ</t>
    </rPh>
    <phoneticPr fontId="1"/>
  </si>
  <si>
    <t>更社本拠</t>
    <rPh sb="1" eb="2">
      <t>シャ</t>
    </rPh>
    <rPh sb="2" eb="4">
      <t>ホンキョ</t>
    </rPh>
    <phoneticPr fontId="1"/>
  </si>
  <si>
    <t>【指定なし】使用補本拠位置変更の申請内容に、「車両番号変更(項番8)」（連動する承諾フラグ）が含まれる場合は、同時に変更可能。</t>
    <rPh sb="1" eb="3">
      <t>シテイ</t>
    </rPh>
    <rPh sb="6" eb="9">
      <t>シヨウホ</t>
    </rPh>
    <rPh sb="9" eb="11">
      <t>ホンキョ</t>
    </rPh>
    <rPh sb="11" eb="13">
      <t>イチ</t>
    </rPh>
    <rPh sb="13" eb="15">
      <t>ヘンコウ</t>
    </rPh>
    <rPh sb="16" eb="18">
      <t>シンセイ</t>
    </rPh>
    <rPh sb="18" eb="20">
      <t>ナイヨウ</t>
    </rPh>
    <rPh sb="30" eb="32">
      <t>コウバン</t>
    </rPh>
    <rPh sb="47" eb="48">
      <t>フク</t>
    </rPh>
    <rPh sb="51" eb="53">
      <t>バアイ</t>
    </rPh>
    <rPh sb="55" eb="57">
      <t>ドウジ</t>
    </rPh>
    <rPh sb="58" eb="60">
      <t>ヘンコウ</t>
    </rPh>
    <rPh sb="60" eb="62">
      <t>カノウ</t>
    </rPh>
    <phoneticPr fontId="1"/>
  </si>
  <si>
    <t>使用本拠位置変更の申請内容が「使用本拠位置」と「使用者住所」が同じ場合のみ変更可能。また、申請内容に「車両番号変更(項番8)」（連動する承諾フラグ）が含まれる場合は、同時に変更可能。（この設定により「車両番号変更」があったとしても使用者住所の管轄に限定が可能）</t>
    <rPh sb="0" eb="2">
      <t>シヨウ</t>
    </rPh>
    <rPh sb="2" eb="4">
      <t>ホンキョ</t>
    </rPh>
    <rPh sb="4" eb="6">
      <t>イチ</t>
    </rPh>
    <rPh sb="15" eb="17">
      <t>シヨウ</t>
    </rPh>
    <rPh sb="17" eb="19">
      <t>ホンキョ</t>
    </rPh>
    <rPh sb="19" eb="21">
      <t>イチ</t>
    </rPh>
    <rPh sb="37" eb="39">
      <t>ヘンコウ</t>
    </rPh>
    <rPh sb="45" eb="47">
      <t>シンセイ</t>
    </rPh>
    <rPh sb="47" eb="49">
      <t>ナイヨウ</t>
    </rPh>
    <rPh sb="115" eb="118">
      <t>シヨウシャ</t>
    </rPh>
    <rPh sb="118" eb="120">
      <t>ジュウショ</t>
    </rPh>
    <phoneticPr fontId="1"/>
  </si>
  <si>
    <t>使用本拠位置変更の申請内容が「使用本拠位置」と「使用者住所」が同じ場合のみ変更可能。また、「車両番号変更(項番8)」（連動する承諾フラグ）は変更不可。</t>
    <rPh sb="0" eb="2">
      <t>シヨウ</t>
    </rPh>
    <rPh sb="2" eb="4">
      <t>ホンキョ</t>
    </rPh>
    <rPh sb="4" eb="6">
      <t>イチ</t>
    </rPh>
    <rPh sb="24" eb="27">
      <t>シヨウシャ</t>
    </rPh>
    <rPh sb="27" eb="29">
      <t>ジュウショ</t>
    </rPh>
    <phoneticPr fontId="1"/>
  </si>
  <si>
    <t>●●市●●に限る</t>
    <rPh sb="2" eb="3">
      <t>シ</t>
    </rPh>
    <rPh sb="6" eb="7">
      <t>カギ</t>
    </rPh>
    <phoneticPr fontId="1"/>
  </si>
  <si>
    <t>自社名義に限る、使用本拠位置=●●市●●に限る</t>
    <rPh sb="0" eb="2">
      <t>ジシャ</t>
    </rPh>
    <rPh sb="2" eb="4">
      <t>メイギ</t>
    </rPh>
    <rPh sb="5" eb="6">
      <t>カギ</t>
    </rPh>
    <rPh sb="8" eb="10">
      <t>シヨウ</t>
    </rPh>
    <rPh sb="10" eb="12">
      <t>ホンキョ</t>
    </rPh>
    <rPh sb="12" eb="14">
      <t>イチ</t>
    </rPh>
    <rPh sb="17" eb="18">
      <t>シ</t>
    </rPh>
    <rPh sb="21" eb="22">
      <t>カギ</t>
    </rPh>
    <phoneticPr fontId="1"/>
  </si>
  <si>
    <t>【通常】申請の使用者が自社名義（『所有者判別条件表』内に記載がある名称及び住所も含む）であれば申請可能。同時承認「使用者住所変更(項番7)」「車両番号変更(項番8)」「使用本拠位置変更(項番9)」（連動する承諾フラグ）</t>
    <rPh sb="4" eb="6">
      <t>シンセイ</t>
    </rPh>
    <rPh sb="7" eb="10">
      <t>シヨウシャ</t>
    </rPh>
    <rPh sb="11" eb="13">
      <t>ジシャ</t>
    </rPh>
    <rPh sb="13" eb="15">
      <t>メイギ</t>
    </rPh>
    <rPh sb="37" eb="39">
      <t>ジュウショ</t>
    </rPh>
    <rPh sb="40" eb="41">
      <t>フク</t>
    </rPh>
    <rPh sb="47" eb="49">
      <t>シンセイ</t>
    </rPh>
    <rPh sb="49" eb="51">
      <t>カノウ</t>
    </rPh>
    <rPh sb="52" eb="54">
      <t>ドウジ</t>
    </rPh>
    <rPh sb="54" eb="56">
      <t>ショウニン</t>
    </rPh>
    <rPh sb="57" eb="60">
      <t>シヨウシャ</t>
    </rPh>
    <rPh sb="60" eb="62">
      <t>ジュウショ</t>
    </rPh>
    <rPh sb="62" eb="64">
      <t>ヘンコウ</t>
    </rPh>
    <rPh sb="65" eb="67">
      <t>コウバン</t>
    </rPh>
    <phoneticPr fontId="1"/>
  </si>
  <si>
    <t xml:space="preserve"> 申請の使用者が、自社名義での「返納（項番10、11）」を前提とした自社名義（『所有者判別条件表』内に記載がある名称及び住所も含む）への変更の場合のみ申請可能。同時承認「使用者住所変更(項番7)」「車両番号変更(項番8)」「使用本拠位置変更(項番9)」（連動する承諾フラグ）</t>
    <rPh sb="1" eb="3">
      <t>シンセイ</t>
    </rPh>
    <rPh sb="4" eb="7">
      <t>シヨウシャ</t>
    </rPh>
    <rPh sb="9" eb="11">
      <t>ジシャ</t>
    </rPh>
    <rPh sb="11" eb="13">
      <t>メイギ</t>
    </rPh>
    <rPh sb="16" eb="18">
      <t>ヘンノウ</t>
    </rPh>
    <rPh sb="19" eb="21">
      <t>コウバン</t>
    </rPh>
    <rPh sb="29" eb="31">
      <t>ゼンテイ</t>
    </rPh>
    <rPh sb="34" eb="36">
      <t>ジシャ</t>
    </rPh>
    <rPh sb="36" eb="38">
      <t>メイギ</t>
    </rPh>
    <rPh sb="60" eb="62">
      <t>ジュウショ</t>
    </rPh>
    <rPh sb="63" eb="64">
      <t>フク</t>
    </rPh>
    <rPh sb="68" eb="70">
      <t>ヘンコウ</t>
    </rPh>
    <rPh sb="71" eb="73">
      <t>バアイ</t>
    </rPh>
    <rPh sb="75" eb="77">
      <t>シンセイ</t>
    </rPh>
    <rPh sb="77" eb="79">
      <t>カノウ</t>
    </rPh>
    <phoneticPr fontId="1"/>
  </si>
  <si>
    <t>申請の使用者が自社名義（『所有者判別条件表』内に記載がある名称及び住所も含む）であれば申請可能だが、「車両番号変更」は不可。同時承認「使用者住所変更(項番7)」「使用本拠位置変更(項番9)」（連動する承諾フラグ）</t>
    <rPh sb="0" eb="2">
      <t>シンセイ</t>
    </rPh>
    <rPh sb="3" eb="6">
      <t>シヨウシャ</t>
    </rPh>
    <rPh sb="7" eb="9">
      <t>ジシャ</t>
    </rPh>
    <rPh sb="9" eb="11">
      <t>メイギ</t>
    </rPh>
    <rPh sb="33" eb="35">
      <t>ジュウショ</t>
    </rPh>
    <rPh sb="36" eb="37">
      <t>フク</t>
    </rPh>
    <rPh sb="43" eb="45">
      <t>シンセイ</t>
    </rPh>
    <rPh sb="45" eb="47">
      <t>カノウ</t>
    </rPh>
    <rPh sb="51" eb="57">
      <t>シャリョウバンゴウヘンコウ</t>
    </rPh>
    <rPh sb="59" eb="61">
      <t>フカ</t>
    </rPh>
    <phoneticPr fontId="1"/>
  </si>
  <si>
    <t>（使用本拠位置の住所が所有者判別条件表にない場合）申請の使用者が自社名義（『所有者判別条件表』内に記載がある名称及び住所も含む）で、「使用本拠位置」に「●●市●●」が含まれる場合のみ申請可能。同時承認「使用者住所変更(項番7)」「車両番号変更(項番8)」「使用本拠位置変更(項番9)」（連動する承諾フラグ）</t>
    <rPh sb="11" eb="14">
      <t>ショユウシャ</t>
    </rPh>
    <rPh sb="14" eb="16">
      <t>ハンベツ</t>
    </rPh>
    <rPh sb="16" eb="19">
      <t>ジョウケンヒョウ</t>
    </rPh>
    <rPh sb="22" eb="24">
      <t>バアイ</t>
    </rPh>
    <rPh sb="25" eb="27">
      <t>シンセイ</t>
    </rPh>
    <rPh sb="28" eb="31">
      <t>シヨウシャ</t>
    </rPh>
    <rPh sb="32" eb="34">
      <t>ジシャ</t>
    </rPh>
    <rPh sb="34" eb="36">
      <t>メイギ</t>
    </rPh>
    <rPh sb="58" eb="60">
      <t>ジュウショ</t>
    </rPh>
    <rPh sb="61" eb="62">
      <t>フク</t>
    </rPh>
    <rPh sb="67" eb="69">
      <t>シヨウ</t>
    </rPh>
    <rPh sb="69" eb="71">
      <t>ホンキョ</t>
    </rPh>
    <rPh sb="71" eb="73">
      <t>イチ</t>
    </rPh>
    <rPh sb="78" eb="79">
      <t>シ</t>
    </rPh>
    <rPh sb="83" eb="84">
      <t>フク</t>
    </rPh>
    <rPh sb="87" eb="89">
      <t>バアイ</t>
    </rPh>
    <rPh sb="91" eb="93">
      <t>シンセイ</t>
    </rPh>
    <rPh sb="93" eb="95">
      <t>カノウ</t>
    </rPh>
    <phoneticPr fontId="1"/>
  </si>
  <si>
    <t>(業務サービス未更新の場合※) 新社名「株式会社●●●●」への変更に限って変更可能</t>
    <rPh sb="1" eb="3">
      <t>ギョウム</t>
    </rPh>
    <rPh sb="7" eb="10">
      <t>ミコウシン</t>
    </rPh>
    <rPh sb="11" eb="13">
      <t>バアイ</t>
    </rPh>
    <rPh sb="16" eb="17">
      <t>シン</t>
    </rPh>
    <rPh sb="17" eb="19">
      <t>シャメイ</t>
    </rPh>
    <rPh sb="31" eb="33">
      <t>ヘンコウ</t>
    </rPh>
    <rPh sb="34" eb="35">
      <t>カギ</t>
    </rPh>
    <rPh sb="37" eb="39">
      <t>ヘンコウ</t>
    </rPh>
    <rPh sb="39" eb="41">
      <t>カノウ</t>
    </rPh>
    <phoneticPr fontId="1"/>
  </si>
  <si>
    <t>(業務サービス未更新の場合※) 新住所「●●県●●市▲▲町●丁目●-●」に限って変更可能</t>
    <rPh sb="16" eb="17">
      <t>シン</t>
    </rPh>
    <rPh sb="17" eb="19">
      <t>ジュウショ</t>
    </rPh>
    <rPh sb="22" eb="23">
      <t>ケン</t>
    </rPh>
    <rPh sb="25" eb="26">
      <t>シ</t>
    </rPh>
    <rPh sb="28" eb="29">
      <t>マチ</t>
    </rPh>
    <rPh sb="30" eb="31">
      <t>チョウ</t>
    </rPh>
    <rPh sb="31" eb="32">
      <t>メ</t>
    </rPh>
    <rPh sb="37" eb="38">
      <t>カギ</t>
    </rPh>
    <rPh sb="40" eb="42">
      <t>ヘンコウ</t>
    </rPh>
    <rPh sb="42" eb="44">
      <t>カノウ</t>
    </rPh>
    <phoneticPr fontId="1"/>
  </si>
  <si>
    <t>「●●県●●市▲▲町●丁目●-●」に限る</t>
    <rPh sb="3" eb="4">
      <t>ケン</t>
    </rPh>
    <rPh sb="6" eb="7">
      <t>シ</t>
    </rPh>
    <rPh sb="9" eb="10">
      <t>マチ</t>
    </rPh>
    <rPh sb="11" eb="12">
      <t>チョウ</t>
    </rPh>
    <rPh sb="12" eb="13">
      <t>メ</t>
    </rPh>
    <rPh sb="18" eb="19">
      <t>カギ</t>
    </rPh>
    <phoneticPr fontId="1"/>
  </si>
  <si>
    <t>自社名義の場合のみ、返納後の「解体・滅失・用途廃止・輸出」の申請が可能</t>
    <rPh sb="0" eb="2">
      <t>ジシャ</t>
    </rPh>
    <rPh sb="2" eb="4">
      <t>メイギ</t>
    </rPh>
    <rPh sb="5" eb="7">
      <t>バアイ</t>
    </rPh>
    <rPh sb="10" eb="13">
      <t>ヘンノウゴ</t>
    </rPh>
    <rPh sb="15" eb="17">
      <t>カイタイ</t>
    </rPh>
    <rPh sb="18" eb="20">
      <t>メッシツ</t>
    </rPh>
    <rPh sb="21" eb="23">
      <t>ヨウト</t>
    </rPh>
    <rPh sb="23" eb="25">
      <t>ハイシ</t>
    </rPh>
    <rPh sb="26" eb="28">
      <t>ユシュツ</t>
    </rPh>
    <rPh sb="30" eb="32">
      <t>シンセイ</t>
    </rPh>
    <rPh sb="33" eb="35">
      <t>カノウ</t>
    </rPh>
    <phoneticPr fontId="1"/>
  </si>
  <si>
    <t>申請の所有者が自社名義（『所有者判別条件表』内に記載がある名称及び住所も含む）であれば申請可能。（申請後は流通確認対象外となります。）</t>
    <rPh sb="0" eb="2">
      <t>シンセイ</t>
    </rPh>
    <rPh sb="3" eb="6">
      <t>ショユウシャ</t>
    </rPh>
    <rPh sb="7" eb="9">
      <t>ジシャ</t>
    </rPh>
    <rPh sb="9" eb="11">
      <t>メイギ</t>
    </rPh>
    <rPh sb="13" eb="16">
      <t>ショユウシャ</t>
    </rPh>
    <rPh sb="16" eb="18">
      <t>ハンベツ</t>
    </rPh>
    <rPh sb="18" eb="20">
      <t>ジョウケン</t>
    </rPh>
    <rPh sb="20" eb="21">
      <t>ヒョウ</t>
    </rPh>
    <rPh sb="22" eb="23">
      <t>ナイ</t>
    </rPh>
    <rPh sb="24" eb="26">
      <t>キサイ</t>
    </rPh>
    <rPh sb="29" eb="31">
      <t>メイショウ</t>
    </rPh>
    <rPh sb="31" eb="32">
      <t>オヨ</t>
    </rPh>
    <rPh sb="33" eb="35">
      <t>ジュウショ</t>
    </rPh>
    <rPh sb="36" eb="37">
      <t>フク</t>
    </rPh>
    <rPh sb="43" eb="45">
      <t>シンセイ</t>
    </rPh>
    <rPh sb="45" eb="47">
      <t>カノウ</t>
    </rPh>
    <rPh sb="49" eb="52">
      <t>シンセイゴ</t>
    </rPh>
    <rPh sb="53" eb="55">
      <t>リュウツウ</t>
    </rPh>
    <rPh sb="55" eb="57">
      <t>カクニン</t>
    </rPh>
    <rPh sb="57" eb="60">
      <t>タイショウガイ</t>
    </rPh>
    <phoneticPr fontId="1"/>
  </si>
  <si>
    <t>(a) 売却先「株式会社●●●●」への変更→（b）も同時設定</t>
    <rPh sb="4" eb="6">
      <t>バイキャク</t>
    </rPh>
    <rPh sb="6" eb="7">
      <t>サキ</t>
    </rPh>
    <rPh sb="19" eb="21">
      <t>ヘンコウ</t>
    </rPh>
    <phoneticPr fontId="1"/>
  </si>
  <si>
    <t>(b) 売却先の住所「●●県●●市▲▲町●丁目●-●」への変更→（a）も同時設定</t>
    <rPh sb="4" eb="6">
      <t>バイキャク</t>
    </rPh>
    <rPh sb="6" eb="7">
      <t>サキ</t>
    </rPh>
    <rPh sb="8" eb="10">
      <t>ジュウショ</t>
    </rPh>
    <rPh sb="13" eb="14">
      <t>ケン</t>
    </rPh>
    <rPh sb="16" eb="17">
      <t>シ</t>
    </rPh>
    <rPh sb="19" eb="20">
      <t>マチ</t>
    </rPh>
    <rPh sb="21" eb="22">
      <t>チョウ</t>
    </rPh>
    <rPh sb="22" eb="23">
      <t>メ</t>
    </rPh>
    <rPh sb="29" eb="31">
      <t>ヘンコウ</t>
    </rPh>
    <phoneticPr fontId="1"/>
  </si>
  <si>
    <t>更新用社内結果</t>
    <rPh sb="0" eb="2">
      <t>コウシン</t>
    </rPh>
    <rPh sb="2" eb="3">
      <t>ヨウ</t>
    </rPh>
    <rPh sb="3" eb="5">
      <t>シャナイ</t>
    </rPh>
    <rPh sb="5" eb="7">
      <t>ケッカ</t>
    </rPh>
    <phoneticPr fontId="1"/>
  </si>
  <si>
    <t>使用可能な承諾フラグ項番</t>
    <rPh sb="0" eb="2">
      <t>シヨウ</t>
    </rPh>
    <rPh sb="2" eb="4">
      <t>カノウ</t>
    </rPh>
    <rPh sb="5" eb="7">
      <t>ショウダク</t>
    </rPh>
    <rPh sb="10" eb="12">
      <t>コウバン</t>
    </rPh>
    <phoneticPr fontId="1"/>
  </si>
  <si>
    <t>使用可能</t>
    <rPh sb="0" eb="2">
      <t>シヨウ</t>
    </rPh>
    <rPh sb="2" eb="4">
      <t>カノウ</t>
    </rPh>
    <phoneticPr fontId="1"/>
  </si>
  <si>
    <t>［氏名系］全軽太郎に限る</t>
    <rPh sb="1" eb="3">
      <t>シメイ</t>
    </rPh>
    <rPh sb="3" eb="4">
      <t>ケイ</t>
    </rPh>
    <rPh sb="5" eb="6">
      <t>ゼン</t>
    </rPh>
    <rPh sb="6" eb="7">
      <t>カル</t>
    </rPh>
    <rPh sb="7" eb="9">
      <t>タロウ</t>
    </rPh>
    <rPh sb="10" eb="11">
      <t>カギ</t>
    </rPh>
    <phoneticPr fontId="1"/>
  </si>
  <si>
    <t>［氏名系］改姓に限る</t>
    <rPh sb="1" eb="3">
      <t>シメイ</t>
    </rPh>
    <rPh sb="3" eb="4">
      <t>ケイ</t>
    </rPh>
    <rPh sb="5" eb="7">
      <t>カイセイ</t>
    </rPh>
    <rPh sb="8" eb="9">
      <t>カギ</t>
    </rPh>
    <phoneticPr fontId="1"/>
  </si>
  <si>
    <t>［同一人物］同名であれば書面確認不要</t>
    <rPh sb="1" eb="3">
      <t>ドウイツ</t>
    </rPh>
    <rPh sb="3" eb="5">
      <t>ジンブツ</t>
    </rPh>
    <phoneticPr fontId="1"/>
  </si>
  <si>
    <t>［氏名・住所系］自社名義に限る（連動なし）</t>
    <rPh sb="1" eb="3">
      <t>シメイ</t>
    </rPh>
    <rPh sb="4" eb="6">
      <t>ジュウショ</t>
    </rPh>
    <rPh sb="6" eb="7">
      <t>ケイ</t>
    </rPh>
    <rPh sb="8" eb="10">
      <t>ジシャ</t>
    </rPh>
    <rPh sb="10" eb="12">
      <t>メイギ</t>
    </rPh>
    <rPh sb="13" eb="14">
      <t>カギ</t>
    </rPh>
    <rPh sb="16" eb="18">
      <t>レンドウ</t>
    </rPh>
    <phoneticPr fontId="1"/>
  </si>
  <si>
    <t>［住所系］●●県●●市に限る</t>
    <rPh sb="1" eb="3">
      <t>ジュウショ</t>
    </rPh>
    <rPh sb="3" eb="4">
      <t>ケイ</t>
    </rPh>
    <rPh sb="7" eb="8">
      <t>ケン</t>
    </rPh>
    <rPh sb="10" eb="11">
      <t>シ</t>
    </rPh>
    <rPh sb="12" eb="13">
      <t>カギ</t>
    </rPh>
    <phoneticPr fontId="1"/>
  </si>
  <si>
    <t>［住所系］●●県に限る</t>
    <rPh sb="7" eb="8">
      <t>ケン</t>
    </rPh>
    <rPh sb="9" eb="10">
      <t>カギ</t>
    </rPh>
    <phoneticPr fontId="1"/>
  </si>
  <si>
    <t>［住所系］同一県内に限る</t>
    <rPh sb="5" eb="7">
      <t>ドウイツ</t>
    </rPh>
    <rPh sb="7" eb="9">
      <t>ケンナイ</t>
    </rPh>
    <rPh sb="10" eb="11">
      <t>カギ</t>
    </rPh>
    <phoneticPr fontId="1"/>
  </si>
  <si>
    <t>［住所系］使用者住所に限る</t>
    <phoneticPr fontId="1"/>
  </si>
  <si>
    <t>［住所系］使用者住所=本拠に限る</t>
    <phoneticPr fontId="1"/>
  </si>
  <si>
    <t>［車両番号系］●●県の管轄に限る</t>
    <rPh sb="1" eb="3">
      <t>シャリョウ</t>
    </rPh>
    <rPh sb="3" eb="5">
      <t>バンゴウ</t>
    </rPh>
    <rPh sb="5" eb="6">
      <t>ケイ</t>
    </rPh>
    <rPh sb="9" eb="10">
      <t>ケン</t>
    </rPh>
    <rPh sb="11" eb="13">
      <t>カンカツ</t>
    </rPh>
    <rPh sb="14" eb="15">
      <t>カギ</t>
    </rPh>
    <phoneticPr fontId="1"/>
  </si>
  <si>
    <t>［車両番号系］管轄「●●」に限る</t>
    <rPh sb="7" eb="9">
      <t>カンカツ</t>
    </rPh>
    <rPh sb="14" eb="15">
      <t>カギ</t>
    </rPh>
    <phoneticPr fontId="1"/>
  </si>
  <si>
    <t>［車両番号系］同一県内の管轄に限る</t>
    <phoneticPr fontId="1"/>
  </si>
  <si>
    <t>［車両番号系］同一管轄に限る</t>
    <rPh sb="7" eb="9">
      <t>ドウイツ</t>
    </rPh>
    <rPh sb="9" eb="11">
      <t>カンカツ</t>
    </rPh>
    <rPh sb="12" eb="13">
      <t>カギ</t>
    </rPh>
    <phoneticPr fontId="1"/>
  </si>
  <si>
    <t>［車両番号系］目的変更不可</t>
    <phoneticPr fontId="1"/>
  </si>
  <si>
    <t>［略名］番変不可</t>
    <rPh sb="1" eb="2">
      <t>リャク</t>
    </rPh>
    <rPh sb="2" eb="3">
      <t>メイ</t>
    </rPh>
    <rPh sb="4" eb="6">
      <t>バンヘン</t>
    </rPh>
    <rPh sb="6" eb="8">
      <t>フカ</t>
    </rPh>
    <phoneticPr fontId="1"/>
  </si>
  <si>
    <t>［略名］本拠変更不可</t>
    <rPh sb="4" eb="6">
      <t>ホンキョ</t>
    </rPh>
    <rPh sb="6" eb="8">
      <t>ヘンコウ</t>
    </rPh>
    <rPh sb="8" eb="10">
      <t>フカ</t>
    </rPh>
    <phoneticPr fontId="1"/>
  </si>
  <si>
    <t>［略名］使用者住所不可</t>
    <rPh sb="4" eb="7">
      <t>シヨウシャ</t>
    </rPh>
    <rPh sb="7" eb="9">
      <t>ジュウショ</t>
    </rPh>
    <rPh sb="9" eb="11">
      <t>フカ</t>
    </rPh>
    <phoneticPr fontId="1"/>
  </si>
  <si>
    <t>［略名］使用者名不可</t>
    <rPh sb="4" eb="7">
      <t>シヨウシャ</t>
    </rPh>
    <rPh sb="7" eb="8">
      <t>ナ</t>
    </rPh>
    <rPh sb="8" eb="10">
      <t>フカ</t>
    </rPh>
    <phoneticPr fontId="1"/>
  </si>
  <si>
    <t>［定型文］自社名義に限る（連動あり）</t>
    <rPh sb="1" eb="3">
      <t>テイケイ</t>
    </rPh>
    <rPh sb="3" eb="4">
      <t>ブン</t>
    </rPh>
    <rPh sb="5" eb="7">
      <t>ジシャ</t>
    </rPh>
    <rPh sb="7" eb="9">
      <t>メイギ</t>
    </rPh>
    <rPh sb="10" eb="11">
      <t>カギ</t>
    </rPh>
    <rPh sb="13" eb="15">
      <t>レンドウ</t>
    </rPh>
    <phoneticPr fontId="1"/>
  </si>
  <si>
    <t>選択</t>
    <rPh sb="0" eb="2">
      <t>センタク</t>
    </rPh>
    <phoneticPr fontId="1"/>
  </si>
  <si>
    <t>使用者住所変更</t>
    <phoneticPr fontId="1"/>
  </si>
  <si>
    <t>車両番号変更</t>
    <phoneticPr fontId="1"/>
  </si>
  <si>
    <t>使用本拠位置変更</t>
    <phoneticPr fontId="1"/>
  </si>
  <si>
    <t>使用者氏名変更</t>
    <phoneticPr fontId="1"/>
  </si>
  <si>
    <t>自社名義に限る、使用者名不可</t>
    <rPh sb="0" eb="2">
      <t>ジシャ</t>
    </rPh>
    <rPh sb="2" eb="4">
      <t>メイギ</t>
    </rPh>
    <rPh sb="5" eb="6">
      <t>カギ</t>
    </rPh>
    <rPh sb="8" eb="11">
      <t>シヨウシャ</t>
    </rPh>
    <rPh sb="11" eb="12">
      <t>ナ</t>
    </rPh>
    <rPh sb="12" eb="14">
      <t>フカ</t>
    </rPh>
    <phoneticPr fontId="1"/>
  </si>
  <si>
    <t>中古新規</t>
    <rPh sb="0" eb="2">
      <t>チュウコ</t>
    </rPh>
    <rPh sb="2" eb="4">
      <t>シンキ</t>
    </rPh>
    <phoneticPr fontId="1"/>
  </si>
  <si>
    <t>［住所系］全軽太郎の住所に限る</t>
    <rPh sb="1" eb="3">
      <t>ジュウショ</t>
    </rPh>
    <rPh sb="3" eb="4">
      <t>ケイ</t>
    </rPh>
    <phoneticPr fontId="1"/>
  </si>
  <si>
    <t>［住所系］全軽太郎に限る</t>
    <rPh sb="1" eb="3">
      <t>ジュウショ</t>
    </rPh>
    <rPh sb="3" eb="4">
      <t>ケイ</t>
    </rPh>
    <rPh sb="5" eb="6">
      <t>ゼン</t>
    </rPh>
    <rPh sb="6" eb="7">
      <t>カル</t>
    </rPh>
    <rPh sb="7" eb="9">
      <t>タロウ</t>
    </rPh>
    <rPh sb="10" eb="11">
      <t>カギ</t>
    </rPh>
    <phoneticPr fontId="1"/>
  </si>
  <si>
    <t>［他社所有指定］「株式会社●●●●」に限る</t>
    <rPh sb="1" eb="3">
      <t>タシャ</t>
    </rPh>
    <rPh sb="3" eb="5">
      <t>ショユウ</t>
    </rPh>
    <rPh sb="5" eb="7">
      <t>シテイ</t>
    </rPh>
    <rPh sb="9" eb="13">
      <t>カブシキガイシャ</t>
    </rPh>
    <rPh sb="19" eb="20">
      <t>カギ</t>
    </rPh>
    <phoneticPr fontId="1"/>
  </si>
  <si>
    <t>［他社所有指定］「●●県●●市▲▲町●丁目●-●」に限る</t>
    <rPh sb="3" eb="5">
      <t>ショユウ</t>
    </rPh>
    <rPh sb="11" eb="12">
      <t>ケン</t>
    </rPh>
    <rPh sb="14" eb="15">
      <t>シ</t>
    </rPh>
    <rPh sb="17" eb="18">
      <t>マチ</t>
    </rPh>
    <rPh sb="19" eb="20">
      <t>チョウ</t>
    </rPh>
    <rPh sb="20" eb="21">
      <t>メ</t>
    </rPh>
    <rPh sb="26" eb="27">
      <t>カギ</t>
    </rPh>
    <phoneticPr fontId="1"/>
  </si>
  <si>
    <t>基本文を選択してください</t>
    <rPh sb="0" eb="2">
      <t>キホン</t>
    </rPh>
    <rPh sb="2" eb="3">
      <t>ブン</t>
    </rPh>
    <rPh sb="4" eb="6">
      <t>センタク</t>
    </rPh>
    <phoneticPr fontId="1"/>
  </si>
  <si>
    <t>変更指定に使用できる基本文及び使用可能な承諾フラグについて</t>
    <rPh sb="0" eb="2">
      <t>ヘンコウ</t>
    </rPh>
    <rPh sb="2" eb="4">
      <t>シテイ</t>
    </rPh>
    <rPh sb="5" eb="7">
      <t>シヨウ</t>
    </rPh>
    <rPh sb="10" eb="12">
      <t>キホン</t>
    </rPh>
    <rPh sb="12" eb="13">
      <t>ブン</t>
    </rPh>
    <rPh sb="13" eb="14">
      <t>オヨ</t>
    </rPh>
    <rPh sb="15" eb="17">
      <t>シヨウ</t>
    </rPh>
    <rPh sb="17" eb="19">
      <t>カノウ</t>
    </rPh>
    <rPh sb="20" eb="22">
      <t>ショウダク</t>
    </rPh>
    <phoneticPr fontId="1"/>
  </si>
  <si>
    <t>【使い方】　承諾フラグの変更指定で使用できる基本文を検索できます。変更指定を使用する際は参考にしてください。</t>
    <rPh sb="33" eb="35">
      <t>ヘンコウ</t>
    </rPh>
    <rPh sb="35" eb="37">
      <t>シテイ</t>
    </rPh>
    <rPh sb="38" eb="40">
      <t>シヨウ</t>
    </rPh>
    <rPh sb="42" eb="43">
      <t>サイ</t>
    </rPh>
    <rPh sb="44" eb="46">
      <t>サンコウ</t>
    </rPh>
    <phoneticPr fontId="1"/>
  </si>
  <si>
    <t>更顧中古</t>
    <rPh sb="0" eb="1">
      <t>サラ</t>
    </rPh>
    <rPh sb="1" eb="2">
      <t>コ</t>
    </rPh>
    <rPh sb="2" eb="4">
      <t>チュウコ</t>
    </rPh>
    <phoneticPr fontId="1"/>
  </si>
  <si>
    <t>全軽太郎、管轄「●●」に限る</t>
    <rPh sb="0" eb="1">
      <t>ゼン</t>
    </rPh>
    <rPh sb="1" eb="2">
      <t>カル</t>
    </rPh>
    <rPh sb="2" eb="4">
      <t>タロウ</t>
    </rPh>
    <rPh sb="5" eb="7">
      <t>カンカツ</t>
    </rPh>
    <rPh sb="12" eb="13">
      <t>カギ</t>
    </rPh>
    <phoneticPr fontId="1"/>
  </si>
  <si>
    <t>申請が「全軽太郎」の場合のみ申請可能。（使用者住所は申請時書類により「全軽太郎」の住所となる。）</t>
    <rPh sb="0" eb="2">
      <t>シンセイ</t>
    </rPh>
    <rPh sb="4" eb="5">
      <t>ゼン</t>
    </rPh>
    <rPh sb="5" eb="6">
      <t>カル</t>
    </rPh>
    <rPh sb="6" eb="8">
      <t>タロウ</t>
    </rPh>
    <rPh sb="10" eb="12">
      <t>バアイ</t>
    </rPh>
    <rPh sb="14" eb="16">
      <t>シンセイ</t>
    </rPh>
    <rPh sb="16" eb="18">
      <t>カノウ</t>
    </rPh>
    <rPh sb="20" eb="23">
      <t>シヨウシャ</t>
    </rPh>
    <rPh sb="23" eb="25">
      <t>ジュウショ</t>
    </rPh>
    <rPh sb="26" eb="29">
      <t>シンセイジ</t>
    </rPh>
    <rPh sb="29" eb="31">
      <t>ショルイ</t>
    </rPh>
    <rPh sb="35" eb="36">
      <t>ゼン</t>
    </rPh>
    <rPh sb="36" eb="37">
      <t>カル</t>
    </rPh>
    <rPh sb="37" eb="39">
      <t>タロウ</t>
    </rPh>
    <rPh sb="41" eb="43">
      <t>ジュウショ</t>
    </rPh>
    <phoneticPr fontId="1"/>
  </si>
  <si>
    <t>申請が「全軽太郎」で、申請後の車両番号が「●●」ナンバーの管轄となる場合のみ申請可能。（使用者住所は申請時書類により「全軽太郎」の住所となる。）</t>
    <rPh sb="0" eb="2">
      <t>シンセイ</t>
    </rPh>
    <rPh sb="4" eb="5">
      <t>ゼン</t>
    </rPh>
    <rPh sb="5" eb="6">
      <t>カル</t>
    </rPh>
    <rPh sb="6" eb="8">
      <t>タロウ</t>
    </rPh>
    <rPh sb="11" eb="14">
      <t>シンセイゴ</t>
    </rPh>
    <rPh sb="15" eb="17">
      <t>シャリョウ</t>
    </rPh>
    <rPh sb="17" eb="19">
      <t>バンゴウ</t>
    </rPh>
    <rPh sb="29" eb="31">
      <t>カンカツ</t>
    </rPh>
    <rPh sb="34" eb="36">
      <t>バアイ</t>
    </rPh>
    <rPh sb="38" eb="40">
      <t>シンセイ</t>
    </rPh>
    <rPh sb="40" eb="42">
      <t>カノウ</t>
    </rPh>
    <rPh sb="44" eb="47">
      <t>シヨウシャ</t>
    </rPh>
    <rPh sb="47" eb="49">
      <t>ジュウショ</t>
    </rPh>
    <rPh sb="50" eb="52">
      <t>シンセイ</t>
    </rPh>
    <rPh sb="52" eb="53">
      <t>ジ</t>
    </rPh>
    <rPh sb="53" eb="55">
      <t>ショルイ</t>
    </rPh>
    <rPh sb="59" eb="60">
      <t>ゼン</t>
    </rPh>
    <rPh sb="60" eb="61">
      <t>カル</t>
    </rPh>
    <rPh sb="61" eb="63">
      <t>タロウ</t>
    </rPh>
    <rPh sb="65" eb="67">
      <t>ジュウショ</t>
    </rPh>
    <phoneticPr fontId="1"/>
  </si>
  <si>
    <t>選択した基本文のコメント</t>
    <rPh sb="0" eb="2">
      <t>センタク</t>
    </rPh>
    <rPh sb="4" eb="7">
      <t>キホンブン</t>
    </rPh>
    <phoneticPr fontId="1"/>
  </si>
  <si>
    <t>　　　　　　　選択した基本文が使用できる承諾フラグ及び基本文のコメントが表示されます。</t>
    <phoneticPr fontId="1"/>
  </si>
  <si>
    <t>基本文</t>
    <rPh sb="0" eb="3">
      <t>キホンブン</t>
    </rPh>
    <phoneticPr fontId="1"/>
  </si>
  <si>
    <t>コメント</t>
    <phoneticPr fontId="1"/>
  </si>
  <si>
    <t>主に使用者・所有者のに関する承諾フラグに使用。それ以外でも、承認する対象者を特定するための使用も可能。</t>
    <rPh sb="0" eb="1">
      <t>オモ</t>
    </rPh>
    <rPh sb="2" eb="5">
      <t>シヨウシャ</t>
    </rPh>
    <rPh sb="6" eb="9">
      <t>ショユウシャ</t>
    </rPh>
    <rPh sb="11" eb="12">
      <t>カン</t>
    </rPh>
    <rPh sb="14" eb="16">
      <t>ショウダク</t>
    </rPh>
    <rPh sb="20" eb="22">
      <t>シヨウ</t>
    </rPh>
    <rPh sb="25" eb="27">
      <t>イガイ</t>
    </rPh>
    <rPh sb="30" eb="32">
      <t>ショウニン</t>
    </rPh>
    <rPh sb="34" eb="37">
      <t>タイショウシャ</t>
    </rPh>
    <rPh sb="38" eb="40">
      <t>トクテイ</t>
    </rPh>
    <rPh sb="45" eb="47">
      <t>シヨウ</t>
    </rPh>
    <rPh sb="48" eb="50">
      <t>カノウ</t>
    </rPh>
    <phoneticPr fontId="1"/>
  </si>
  <si>
    <t>同一人物の使用者氏名変更のみに使用。姓名のうち、姓だけの変更を指定。</t>
    <rPh sb="0" eb="2">
      <t>ドウイツ</t>
    </rPh>
    <rPh sb="2" eb="4">
      <t>ジンブツ</t>
    </rPh>
    <rPh sb="5" eb="8">
      <t>シヨウシャ</t>
    </rPh>
    <rPh sb="8" eb="10">
      <t>シメイ</t>
    </rPh>
    <rPh sb="10" eb="12">
      <t>ヘンコウ</t>
    </rPh>
    <rPh sb="15" eb="17">
      <t>シヨウ</t>
    </rPh>
    <rPh sb="18" eb="20">
      <t>セイメイ</t>
    </rPh>
    <rPh sb="24" eb="25">
      <t>セイ</t>
    </rPh>
    <rPh sb="28" eb="30">
      <t>ヘンコウ</t>
    </rPh>
    <rPh sb="31" eb="33">
      <t>シテイ</t>
    </rPh>
    <phoneticPr fontId="1"/>
  </si>
  <si>
    <t>同一人物の使用者氏名変更のみに使用。通常は「使用者の氏名の変更の事実が確認できる書面」で旧姓名の確認が必要だが、記載確認不要とする場合。</t>
    <rPh sb="0" eb="2">
      <t>ドウイツ</t>
    </rPh>
    <rPh sb="2" eb="4">
      <t>ジンブツ</t>
    </rPh>
    <rPh sb="5" eb="8">
      <t>シヨウシャ</t>
    </rPh>
    <rPh sb="8" eb="10">
      <t>シメイ</t>
    </rPh>
    <rPh sb="10" eb="12">
      <t>ヘンコウ</t>
    </rPh>
    <rPh sb="15" eb="17">
      <t>シヨウ</t>
    </rPh>
    <rPh sb="18" eb="20">
      <t>ツウジョウ</t>
    </rPh>
    <rPh sb="44" eb="46">
      <t>キュウセイ</t>
    </rPh>
    <rPh sb="46" eb="47">
      <t>ナ</t>
    </rPh>
    <rPh sb="48" eb="50">
      <t>カクニン</t>
    </rPh>
    <rPh sb="51" eb="53">
      <t>ヒツヨウ</t>
    </rPh>
    <rPh sb="56" eb="58">
      <t>キサイ</t>
    </rPh>
    <rPh sb="58" eb="60">
      <t>カクニン</t>
    </rPh>
    <rPh sb="60" eb="62">
      <t>フヨウ</t>
    </rPh>
    <rPh sb="65" eb="67">
      <t>バアイ</t>
    </rPh>
    <phoneticPr fontId="1"/>
  </si>
  <si>
    <t>使用する承諾フラグにより、連動して承諾される承諾フラグがあります。</t>
    <rPh sb="0" eb="2">
      <t>シヨウ</t>
    </rPh>
    <rPh sb="4" eb="6">
      <t>ショウダク</t>
    </rPh>
    <rPh sb="13" eb="15">
      <t>レンドウ</t>
    </rPh>
    <rPh sb="17" eb="19">
      <t>ショウダク</t>
    </rPh>
    <rPh sb="22" eb="24">
      <t>ショウダク</t>
    </rPh>
    <phoneticPr fontId="1"/>
  </si>
  <si>
    <t>「使用者氏名変更」「一時使用中止」「(返納)解体・滅失・用途廃止・輸出」以外でも使用可能。ただし、連動して承諾される承諾フラグは無し。</t>
    <rPh sb="1" eb="4">
      <t>シヨウシャ</t>
    </rPh>
    <rPh sb="4" eb="6">
      <t>シメイ</t>
    </rPh>
    <rPh sb="6" eb="8">
      <t>ヘンコウ</t>
    </rPh>
    <rPh sb="10" eb="12">
      <t>イチジ</t>
    </rPh>
    <rPh sb="12" eb="14">
      <t>シヨウ</t>
    </rPh>
    <rPh sb="14" eb="16">
      <t>チュウシ</t>
    </rPh>
    <rPh sb="19" eb="21">
      <t>ヘンノウ</t>
    </rPh>
    <rPh sb="22" eb="24">
      <t>カイタイ</t>
    </rPh>
    <rPh sb="25" eb="27">
      <t>メッシツ</t>
    </rPh>
    <rPh sb="28" eb="30">
      <t>ヨウト</t>
    </rPh>
    <rPh sb="30" eb="32">
      <t>ハイシ</t>
    </rPh>
    <rPh sb="33" eb="35">
      <t>ユシュツ</t>
    </rPh>
    <rPh sb="36" eb="38">
      <t>イガイ</t>
    </rPh>
    <rPh sb="40" eb="42">
      <t>シヨウ</t>
    </rPh>
    <rPh sb="42" eb="44">
      <t>カノウ</t>
    </rPh>
    <rPh sb="49" eb="51">
      <t>レンドウ</t>
    </rPh>
    <rPh sb="53" eb="55">
      <t>ショウダク</t>
    </rPh>
    <rPh sb="58" eb="60">
      <t>ショウダク</t>
    </rPh>
    <rPh sb="64" eb="65">
      <t>ナ</t>
    </rPh>
    <phoneticPr fontId="1"/>
  </si>
  <si>
    <t>申請時に書類の提出が必要な項目の場合は、住所に関する承諾フラグにも使用可能。</t>
    <rPh sb="0" eb="2">
      <t>シンセイ</t>
    </rPh>
    <rPh sb="2" eb="3">
      <t>ジ</t>
    </rPh>
    <rPh sb="4" eb="6">
      <t>ショルイ</t>
    </rPh>
    <rPh sb="7" eb="9">
      <t>テイシュツ</t>
    </rPh>
    <rPh sb="10" eb="12">
      <t>ヒツヨウ</t>
    </rPh>
    <rPh sb="13" eb="15">
      <t>コウモク</t>
    </rPh>
    <rPh sb="16" eb="18">
      <t>バアイ</t>
    </rPh>
    <rPh sb="20" eb="22">
      <t>ジュウショ</t>
    </rPh>
    <rPh sb="23" eb="24">
      <t>カン</t>
    </rPh>
    <rPh sb="26" eb="28">
      <t>ショウダク</t>
    </rPh>
    <rPh sb="33" eb="35">
      <t>シヨウ</t>
    </rPh>
    <rPh sb="35" eb="37">
      <t>カノウ</t>
    </rPh>
    <phoneticPr fontId="1"/>
  </si>
  <si>
    <t>「使用本拠位置変更」で使用可能。使用本拠位置を使用者住所と同じに固定可能。</t>
    <rPh sb="1" eb="3">
      <t>シヨウ</t>
    </rPh>
    <rPh sb="3" eb="5">
      <t>ホンキョ</t>
    </rPh>
    <rPh sb="5" eb="7">
      <t>イチ</t>
    </rPh>
    <rPh sb="7" eb="9">
      <t>ヘンコウ</t>
    </rPh>
    <rPh sb="11" eb="13">
      <t>シヨウ</t>
    </rPh>
    <rPh sb="13" eb="15">
      <t>カノウ</t>
    </rPh>
    <rPh sb="34" eb="36">
      <t>カノウ</t>
    </rPh>
    <phoneticPr fontId="1"/>
  </si>
  <si>
    <t>使用本拠位置を使用者住所と同じに固定可能。</t>
    <rPh sb="0" eb="2">
      <t>シヨウ</t>
    </rPh>
    <rPh sb="2" eb="4">
      <t>ホンキョ</t>
    </rPh>
    <rPh sb="4" eb="6">
      <t>イチ</t>
    </rPh>
    <rPh sb="7" eb="10">
      <t>シヨウシャ</t>
    </rPh>
    <rPh sb="10" eb="12">
      <t>ジュウショ</t>
    </rPh>
    <rPh sb="13" eb="14">
      <t>オナ</t>
    </rPh>
    <rPh sb="16" eb="18">
      <t>コテイ</t>
    </rPh>
    <rPh sb="18" eb="20">
      <t>カノウ</t>
    </rPh>
    <phoneticPr fontId="1"/>
  </si>
  <si>
    <t>車両番号変更を承諾しない場合に使用。</t>
    <rPh sb="0" eb="2">
      <t>シャリョウ</t>
    </rPh>
    <rPh sb="2" eb="4">
      <t>バンゴウ</t>
    </rPh>
    <rPh sb="4" eb="6">
      <t>ヘンコウ</t>
    </rPh>
    <rPh sb="7" eb="9">
      <t>ショウダク</t>
    </rPh>
    <rPh sb="12" eb="14">
      <t>バアイ</t>
    </rPh>
    <rPh sb="15" eb="17">
      <t>シヨウ</t>
    </rPh>
    <phoneticPr fontId="1"/>
  </si>
  <si>
    <t>使用本拠位置変更を承諾しない場合に使用。</t>
    <rPh sb="0" eb="2">
      <t>シヨウ</t>
    </rPh>
    <rPh sb="2" eb="4">
      <t>ホンキョ</t>
    </rPh>
    <rPh sb="4" eb="6">
      <t>イチ</t>
    </rPh>
    <rPh sb="6" eb="8">
      <t>ヘンコウ</t>
    </rPh>
    <rPh sb="9" eb="11">
      <t>ショウダク</t>
    </rPh>
    <rPh sb="14" eb="16">
      <t>バアイ</t>
    </rPh>
    <rPh sb="17" eb="19">
      <t>シヨウ</t>
    </rPh>
    <phoneticPr fontId="1"/>
  </si>
  <si>
    <t>使用者住所変更を承諾しない場合に使用。</t>
    <rPh sb="0" eb="3">
      <t>シヨウシャ</t>
    </rPh>
    <rPh sb="3" eb="5">
      <t>ジュウショ</t>
    </rPh>
    <rPh sb="5" eb="7">
      <t>ヘンコウ</t>
    </rPh>
    <rPh sb="8" eb="10">
      <t>ショウダク</t>
    </rPh>
    <rPh sb="13" eb="15">
      <t>バアイ</t>
    </rPh>
    <rPh sb="16" eb="18">
      <t>シヨウ</t>
    </rPh>
    <phoneticPr fontId="1"/>
  </si>
  <si>
    <t>使用者氏名変更を承諾しない場合に使用。</t>
    <rPh sb="0" eb="3">
      <t>シヨウシャ</t>
    </rPh>
    <rPh sb="3" eb="5">
      <t>シメイ</t>
    </rPh>
    <rPh sb="5" eb="7">
      <t>ヘンコウ</t>
    </rPh>
    <rPh sb="8" eb="10">
      <t>ショウダク</t>
    </rPh>
    <rPh sb="13" eb="15">
      <t>バアイ</t>
    </rPh>
    <rPh sb="16" eb="18">
      <t>シヨウ</t>
    </rPh>
    <phoneticPr fontId="1"/>
  </si>
  <si>
    <t>車両番号変更の「自家用・事業用の別」が変更となる申請は承認しない場合に使用。</t>
    <rPh sb="4" eb="6">
      <t>ヘンコウ</t>
    </rPh>
    <rPh sb="8" eb="11">
      <t>ジカヨウ</t>
    </rPh>
    <rPh sb="12" eb="14">
      <t>ジギョウ</t>
    </rPh>
    <rPh sb="14" eb="15">
      <t>ヨウ</t>
    </rPh>
    <rPh sb="16" eb="17">
      <t>ベツ</t>
    </rPh>
    <rPh sb="19" eb="21">
      <t>ヘンコウ</t>
    </rPh>
    <rPh sb="24" eb="26">
      <t>シンセイ</t>
    </rPh>
    <rPh sb="27" eb="29">
      <t>ショウニン</t>
    </rPh>
    <rPh sb="32" eb="34">
      <t>バアイ</t>
    </rPh>
    <rPh sb="35" eb="37">
      <t>シヨウ</t>
    </rPh>
    <phoneticPr fontId="1"/>
  </si>
  <si>
    <t>「所有者氏名変更」で使用可能。所有者変更は申請時の書類で確認できないため、正式名称で記載が必要</t>
    <rPh sb="1" eb="4">
      <t>ショユウシャ</t>
    </rPh>
    <rPh sb="4" eb="6">
      <t>シメイ</t>
    </rPh>
    <rPh sb="6" eb="8">
      <t>ヘンコウ</t>
    </rPh>
    <rPh sb="10" eb="12">
      <t>シヨウ</t>
    </rPh>
    <rPh sb="12" eb="14">
      <t>カノウ</t>
    </rPh>
    <rPh sb="15" eb="18">
      <t>ショユウシャ</t>
    </rPh>
    <rPh sb="18" eb="20">
      <t>ヘンコウ</t>
    </rPh>
    <rPh sb="21" eb="23">
      <t>シンセイ</t>
    </rPh>
    <rPh sb="23" eb="24">
      <t>ジ</t>
    </rPh>
    <rPh sb="25" eb="27">
      <t>ショルイ</t>
    </rPh>
    <rPh sb="28" eb="30">
      <t>カクニン</t>
    </rPh>
    <rPh sb="37" eb="39">
      <t>セイシキ</t>
    </rPh>
    <rPh sb="39" eb="41">
      <t>メイショウ</t>
    </rPh>
    <rPh sb="42" eb="44">
      <t>キサイ</t>
    </rPh>
    <rPh sb="45" eb="47">
      <t>ヒツヨウ</t>
    </rPh>
    <phoneticPr fontId="1"/>
  </si>
  <si>
    <t>「所有者住所変更」で使用可能。所有者変更は申請時の書類で確認できないため、具体的住所の記載が必要</t>
    <rPh sb="1" eb="4">
      <t>ショユウシャ</t>
    </rPh>
    <rPh sb="4" eb="6">
      <t>ジュウショ</t>
    </rPh>
    <rPh sb="6" eb="8">
      <t>ヘンコウ</t>
    </rPh>
    <rPh sb="10" eb="12">
      <t>シヨウ</t>
    </rPh>
    <rPh sb="12" eb="14">
      <t>カノウ</t>
    </rPh>
    <rPh sb="15" eb="18">
      <t>ショユウシャ</t>
    </rPh>
    <rPh sb="18" eb="20">
      <t>ヘンコウ</t>
    </rPh>
    <rPh sb="21" eb="23">
      <t>シンセイ</t>
    </rPh>
    <rPh sb="23" eb="24">
      <t>ジ</t>
    </rPh>
    <rPh sb="25" eb="27">
      <t>ショルイ</t>
    </rPh>
    <rPh sb="28" eb="30">
      <t>カクニン</t>
    </rPh>
    <rPh sb="37" eb="40">
      <t>グタイテキ</t>
    </rPh>
    <rPh sb="40" eb="42">
      <t>ジュウショ</t>
    </rPh>
    <rPh sb="43" eb="45">
      <t>キサイ</t>
    </rPh>
    <rPh sb="46" eb="48">
      <t>ヒツヨウ</t>
    </rPh>
    <phoneticPr fontId="1"/>
  </si>
  <si>
    <r>
      <t>　</t>
    </r>
    <r>
      <rPr>
        <b/>
        <sz val="14"/>
        <color theme="1"/>
        <rFont val="BIZ UDPゴシック"/>
        <family val="3"/>
        <charset val="128"/>
      </rPr>
      <t>【使い方】</t>
    </r>
    <r>
      <rPr>
        <sz val="14"/>
        <color theme="1"/>
        <rFont val="BIZ UDPゴシック"/>
        <family val="3"/>
        <charset val="128"/>
      </rPr>
      <t>　設定したい承諾フラグの内容を「選択１」から順番に選択してください。「選択４」の入力後に承諾フラグの設定例が表示されます。なお、選択内容を変更する場合は、必ず変更した選択項目以下を選択しなおしてください。</t>
    </r>
    <rPh sb="2" eb="3">
      <t>ツカ</t>
    </rPh>
    <rPh sb="4" eb="5">
      <t>カタ</t>
    </rPh>
    <rPh sb="7" eb="9">
      <t>セッテイ</t>
    </rPh>
    <rPh sb="12" eb="14">
      <t>ショウダク</t>
    </rPh>
    <rPh sb="18" eb="20">
      <t>ナイヨウ</t>
    </rPh>
    <rPh sb="22" eb="24">
      <t>センタク</t>
    </rPh>
    <rPh sb="41" eb="43">
      <t>センタク</t>
    </rPh>
    <rPh sb="46" eb="48">
      <t>ニュウリョク</t>
    </rPh>
    <rPh sb="48" eb="49">
      <t>ゴ</t>
    </rPh>
    <rPh sb="50" eb="52">
      <t>ショウダク</t>
    </rPh>
    <rPh sb="56" eb="58">
      <t>セッテイ</t>
    </rPh>
    <rPh sb="58" eb="59">
      <t>レイ</t>
    </rPh>
    <rPh sb="60" eb="62">
      <t>ヒョウジ</t>
    </rPh>
    <rPh sb="70" eb="72">
      <t>センタク</t>
    </rPh>
    <rPh sb="72" eb="74">
      <t>ナイヨウ</t>
    </rPh>
    <rPh sb="75" eb="77">
      <t>ヘンコウ</t>
    </rPh>
    <rPh sb="79" eb="81">
      <t>バアイ</t>
    </rPh>
    <rPh sb="83" eb="84">
      <t>カナラ</t>
    </rPh>
    <rPh sb="85" eb="87">
      <t>ヘンコウ</t>
    </rPh>
    <rPh sb="89" eb="91">
      <t>センタク</t>
    </rPh>
    <rPh sb="91" eb="93">
      <t>コウモク</t>
    </rPh>
    <rPh sb="93" eb="95">
      <t>イカ</t>
    </rPh>
    <rPh sb="96" eb="98">
      <t>センタク</t>
    </rPh>
    <phoneticPr fontId="1"/>
  </si>
  <si>
    <r>
      <t>　</t>
    </r>
    <r>
      <rPr>
        <b/>
        <sz val="14"/>
        <color theme="1"/>
        <rFont val="BIZ UDPゴシック"/>
        <family val="3"/>
        <charset val="128"/>
      </rPr>
      <t>【所有権解除の使用】</t>
    </r>
    <r>
      <rPr>
        <sz val="14"/>
        <color theme="1"/>
        <rFont val="BIZ UDPゴシック"/>
        <family val="3"/>
        <charset val="128"/>
      </rPr>
      <t>　項番2～14の承諾フラグは、原則「所有権留保」が前提のものです。所有権留保（管理）が必要なくなった場合は、「所有権解除(項番1)」のフラグを設定してください。</t>
    </r>
    <rPh sb="2" eb="5">
      <t>ショユウケン</t>
    </rPh>
    <rPh sb="5" eb="7">
      <t>カイジョ</t>
    </rPh>
    <rPh sb="8" eb="10">
      <t>シヨウ</t>
    </rPh>
    <rPh sb="12" eb="14">
      <t>コウバン</t>
    </rPh>
    <rPh sb="19" eb="21">
      <t>ショウダク</t>
    </rPh>
    <rPh sb="26" eb="28">
      <t>ゲンソク</t>
    </rPh>
    <rPh sb="29" eb="32">
      <t>ショユウケン</t>
    </rPh>
    <rPh sb="32" eb="34">
      <t>リュウホ</t>
    </rPh>
    <rPh sb="36" eb="38">
      <t>ゼンテイ</t>
    </rPh>
    <rPh sb="44" eb="47">
      <t>ショユウケン</t>
    </rPh>
    <rPh sb="47" eb="49">
      <t>リュウホ</t>
    </rPh>
    <rPh sb="50" eb="52">
      <t>カンリ</t>
    </rPh>
    <rPh sb="54" eb="56">
      <t>ヒツヨウ</t>
    </rPh>
    <rPh sb="61" eb="63">
      <t>バアイ</t>
    </rPh>
    <rPh sb="66" eb="69">
      <t>ショユウケン</t>
    </rPh>
    <rPh sb="69" eb="71">
      <t>カイジョ</t>
    </rPh>
    <rPh sb="72" eb="74">
      <t>コウバン</t>
    </rPh>
    <rPh sb="82" eb="84">
      <t>セッテイ</t>
    </rPh>
    <phoneticPr fontId="1"/>
  </si>
  <si>
    <r>
      <t>　</t>
    </r>
    <r>
      <rPr>
        <b/>
        <sz val="14"/>
        <color theme="1"/>
        <rFont val="BIZ UDPゴシック"/>
        <family val="3"/>
        <charset val="128"/>
      </rPr>
      <t>【お願い】</t>
    </r>
    <r>
      <rPr>
        <sz val="14"/>
        <color theme="1"/>
        <rFont val="BIZ UDPゴシック"/>
        <family val="3"/>
        <charset val="128"/>
      </rPr>
      <t>　変更指定に入力する際は、</t>
    </r>
    <r>
      <rPr>
        <sz val="14"/>
        <color rgb="FFFF0000"/>
        <rFont val="BIZ UDPゴシック"/>
        <family val="3"/>
        <charset val="128"/>
      </rPr>
      <t>地名・管轄名などが明確な場合、固有名詞の入力をお願いいたします。</t>
    </r>
    <r>
      <rPr>
        <sz val="14"/>
        <color theme="1"/>
        <rFont val="BIZ UDPゴシック"/>
        <family val="3"/>
        <charset val="128"/>
      </rPr>
      <t>流通確認時の承認内容を確実に判断するために、ご協力をお願いいたします。</t>
    </r>
    <rPh sb="3" eb="4">
      <t>ネガ</t>
    </rPh>
    <rPh sb="55" eb="56">
      <t>ジ</t>
    </rPh>
    <rPh sb="57" eb="59">
      <t>ショウニン</t>
    </rPh>
    <rPh sb="59" eb="61">
      <t>ナイヨウ</t>
    </rPh>
    <rPh sb="62" eb="64">
      <t>カクジツ</t>
    </rPh>
    <rPh sb="65" eb="67">
      <t>ハンダン</t>
    </rPh>
    <phoneticPr fontId="1"/>
  </si>
  <si>
    <t>番号変更のみ</t>
    <rPh sb="0" eb="2">
      <t>バンゴウ</t>
    </rPh>
    <rPh sb="2" eb="4">
      <t>ヘンコウ</t>
    </rPh>
    <phoneticPr fontId="1"/>
  </si>
  <si>
    <t>デ顧本拠</t>
    <rPh sb="1" eb="2">
      <t>コ</t>
    </rPh>
    <rPh sb="2" eb="4">
      <t>ホンキョ</t>
    </rPh>
    <phoneticPr fontId="1"/>
  </si>
  <si>
    <t>使用本拠位置変更のみ</t>
    <rPh sb="0" eb="4">
      <t>シヨウホンキョ</t>
    </rPh>
    <rPh sb="4" eb="6">
      <t>イチ</t>
    </rPh>
    <rPh sb="6" eb="8">
      <t>ヘンコウ</t>
    </rPh>
    <phoneticPr fontId="1"/>
  </si>
  <si>
    <t>【通常/指定なし】車両番号変更のみの申請が可能</t>
    <rPh sb="4" eb="6">
      <t>シテイ</t>
    </rPh>
    <rPh sb="9" eb="11">
      <t>シャリョウ</t>
    </rPh>
    <rPh sb="11" eb="13">
      <t>バンゴウ</t>
    </rPh>
    <rPh sb="13" eb="15">
      <t>ヘンコウ</t>
    </rPh>
    <rPh sb="18" eb="20">
      <t>シンセイ</t>
    </rPh>
    <rPh sb="21" eb="23">
      <t>カノウ</t>
    </rPh>
    <phoneticPr fontId="1"/>
  </si>
  <si>
    <t>　● 例4　(a)+(b)の両方を指定</t>
    <rPh sb="3" eb="4">
      <t>レイ</t>
    </rPh>
    <rPh sb="14" eb="16">
      <t>リョウホウ</t>
    </rPh>
    <rPh sb="17" eb="19">
      <t>シテイ</t>
    </rPh>
    <phoneticPr fontId="1"/>
  </si>
  <si>
    <t>　● 例3　(a)+(b)の両方を指定</t>
    <rPh sb="3" eb="4">
      <t>レイ</t>
    </rPh>
    <rPh sb="14" eb="16">
      <t>リョウホウ</t>
    </rPh>
    <rPh sb="17" eb="19">
      <t>シテイ</t>
    </rPh>
    <phoneticPr fontId="1"/>
  </si>
  <si>
    <t>【通常/指定なし】「住所変更」のみ変更　　■連動承認■「車両番号変更」「使用本拠位置変更」</t>
    <rPh sb="1" eb="3">
      <t>ツウジョウ</t>
    </rPh>
    <rPh sb="4" eb="6">
      <t>シテイ</t>
    </rPh>
    <rPh sb="10" eb="12">
      <t>ジュウショ</t>
    </rPh>
    <rPh sb="12" eb="14">
      <t>ヘンコウ</t>
    </rPh>
    <rPh sb="17" eb="19">
      <t>ヘンコウ</t>
    </rPh>
    <rPh sb="22" eb="24">
      <t>レンドウ</t>
    </rPh>
    <phoneticPr fontId="1"/>
  </si>
  <si>
    <t>(a) 「住所」と「使用本拠位置」を同じに限定　　■連動承認■「車両番号変更」「使用本拠位置変更」</t>
    <rPh sb="5" eb="7">
      <t>ジュウショ</t>
    </rPh>
    <rPh sb="10" eb="12">
      <t>シヨウ</t>
    </rPh>
    <rPh sb="12" eb="14">
      <t>ホンキョ</t>
    </rPh>
    <rPh sb="14" eb="16">
      <t>イチ</t>
    </rPh>
    <rPh sb="18" eb="19">
      <t>オナ</t>
    </rPh>
    <rPh sb="21" eb="23">
      <t>ゲンテイ</t>
    </rPh>
    <phoneticPr fontId="1"/>
  </si>
  <si>
    <t>(b) 「住所」と「使用本所位置」は変更可能だが「車両番号変更」は不可　　■連動承認■「使用本拠位置変更」</t>
    <rPh sb="5" eb="7">
      <t>ジュウショ</t>
    </rPh>
    <rPh sb="10" eb="12">
      <t>シヨウ</t>
    </rPh>
    <rPh sb="12" eb="14">
      <t>ホンショ</t>
    </rPh>
    <rPh sb="14" eb="16">
      <t>イチ</t>
    </rPh>
    <rPh sb="18" eb="20">
      <t>ヘンコウ</t>
    </rPh>
    <rPh sb="20" eb="22">
      <t>カノウ</t>
    </rPh>
    <rPh sb="25" eb="27">
      <t>シャリョウ</t>
    </rPh>
    <rPh sb="27" eb="29">
      <t>バンゴウ</t>
    </rPh>
    <rPh sb="29" eb="31">
      <t>ヘンコウ</t>
    </rPh>
    <rPh sb="33" eb="35">
      <t>フカ</t>
    </rPh>
    <phoneticPr fontId="1"/>
  </si>
  <si>
    <t>　● 例1　(a)+(b)の両方を指定　　■連動承認■「使用本拠位置変更」</t>
    <rPh sb="3" eb="4">
      <t>レイ</t>
    </rPh>
    <rPh sb="14" eb="16">
      <t>リョウホウ</t>
    </rPh>
    <rPh sb="17" eb="19">
      <t>シテイ</t>
    </rPh>
    <phoneticPr fontId="1"/>
  </si>
  <si>
    <t>(c) 連絡があった引っ越し先の地域を指定　　■連動承認■「車両番号変更」「使用本拠位置変更」</t>
    <rPh sb="4" eb="6">
      <t>レンラク</t>
    </rPh>
    <rPh sb="10" eb="11">
      <t>ヒ</t>
    </rPh>
    <rPh sb="12" eb="13">
      <t>コ</t>
    </rPh>
    <rPh sb="14" eb="15">
      <t>サキ</t>
    </rPh>
    <rPh sb="16" eb="18">
      <t>チイキ</t>
    </rPh>
    <rPh sb="19" eb="21">
      <t>シテイ</t>
    </rPh>
    <phoneticPr fontId="1"/>
  </si>
  <si>
    <t>　● 例2　(a)+(b)+(c)の全部を指定　　■連動承認■「車両番号変更」「使用本拠位置変更」</t>
    <rPh sb="3" eb="4">
      <t>レイ</t>
    </rPh>
    <rPh sb="18" eb="20">
      <t>ゼンブ</t>
    </rPh>
    <rPh sb="21" eb="23">
      <t>シテイ</t>
    </rPh>
    <phoneticPr fontId="1"/>
  </si>
  <si>
    <t>［使用者が法人］会社名及び住所の変更→（a）も同時設定要！　　■連動承認■「車両番号変更」「使用本拠位置変更」</t>
    <rPh sb="8" eb="10">
      <t>カイシャ</t>
    </rPh>
    <rPh sb="10" eb="11">
      <t>ナ</t>
    </rPh>
    <rPh sb="11" eb="12">
      <t>オヨ</t>
    </rPh>
    <rPh sb="13" eb="15">
      <t>ジュウショ</t>
    </rPh>
    <rPh sb="16" eb="18">
      <t>ヘンコウ</t>
    </rPh>
    <rPh sb="23" eb="25">
      <t>ドウジ</t>
    </rPh>
    <rPh sb="25" eb="27">
      <t>セッテイ</t>
    </rPh>
    <rPh sb="27" eb="28">
      <t>ヨウ</t>
    </rPh>
    <phoneticPr fontId="1"/>
  </si>
  <si>
    <t>［使用者が法人］【指定なし】住所のみの変更　　■連動承認■「車両番号変更」「使用本拠位置変更」</t>
    <rPh sb="9" eb="11">
      <t>シテイ</t>
    </rPh>
    <rPh sb="14" eb="16">
      <t>ジュウショ</t>
    </rPh>
    <rPh sb="19" eb="21">
      <t>ヘンコウ</t>
    </rPh>
    <rPh sb="24" eb="26">
      <t>レンドウ</t>
    </rPh>
    <rPh sb="26" eb="28">
      <t>ショウニン</t>
    </rPh>
    <phoneticPr fontId="1"/>
  </si>
  <si>
    <t>［使用者が法人］住所変更が可能だが「自家用・事業用の別」の変更は不可　　■連動承認■「車両番号変更」「使用本拠位置変更」</t>
    <rPh sb="8" eb="10">
      <t>ジュウショ</t>
    </rPh>
    <rPh sb="10" eb="12">
      <t>ヘンコウ</t>
    </rPh>
    <rPh sb="13" eb="15">
      <t>カノウ</t>
    </rPh>
    <rPh sb="18" eb="21">
      <t>ジカヨウ</t>
    </rPh>
    <rPh sb="22" eb="25">
      <t>ジギョウヨウ</t>
    </rPh>
    <rPh sb="26" eb="27">
      <t>ベツ</t>
    </rPh>
    <rPh sb="29" eb="31">
      <t>ヘンコウ</t>
    </rPh>
    <rPh sb="32" eb="34">
      <t>フカ</t>
    </rPh>
    <rPh sb="37" eb="39">
      <t>レンドウ</t>
    </rPh>
    <rPh sb="39" eb="41">
      <t>ショウニン</t>
    </rPh>
    <phoneticPr fontId="1"/>
  </si>
  <si>
    <t>［使用者が法人］使用本拠位置のみ変更　　■連動承認■「車両番号変更」</t>
    <rPh sb="8" eb="10">
      <t>シヨウ</t>
    </rPh>
    <rPh sb="10" eb="12">
      <t>ホンキョ</t>
    </rPh>
    <rPh sb="12" eb="14">
      <t>イチ</t>
    </rPh>
    <rPh sb="16" eb="18">
      <t>ヘンコウ</t>
    </rPh>
    <rPh sb="21" eb="23">
      <t>レンドウ</t>
    </rPh>
    <rPh sb="23" eb="25">
      <t>ショウニン</t>
    </rPh>
    <phoneticPr fontId="1"/>
  </si>
  <si>
    <t>【通常/指定なし】使用者住所変更の申請可能　　■連動承認■「車両番号変更」「使用本拠位置変更」</t>
    <rPh sb="1" eb="3">
      <t>ツウジョウ</t>
    </rPh>
    <rPh sb="4" eb="6">
      <t>シテイ</t>
    </rPh>
    <rPh sb="9" eb="12">
      <t>シヨウシャ</t>
    </rPh>
    <rPh sb="12" eb="14">
      <t>ジュウショ</t>
    </rPh>
    <rPh sb="14" eb="16">
      <t>ヘンコウ</t>
    </rPh>
    <rPh sb="17" eb="19">
      <t>シンセイ</t>
    </rPh>
    <rPh sb="19" eb="21">
      <t>カノウ</t>
    </rPh>
    <rPh sb="37" eb="41">
      <t>シャリョウバンゴウ</t>
    </rPh>
    <rPh sb="41" eb="43">
      <t>ヘンコウ</t>
    </rPh>
    <rPh sb="45" eb="47">
      <t>シヨウドウジショウダク</t>
    </rPh>
    <phoneticPr fontId="1"/>
  </si>
  <si>
    <t>使用者住所と使用本拠位置が同じ住所の場合のみ申請可能　　■連動承認■「車両番号変更」「使用本拠位置変更」</t>
    <rPh sb="0" eb="3">
      <t>シヨウシャ</t>
    </rPh>
    <rPh sb="3" eb="5">
      <t>ジュウショ</t>
    </rPh>
    <rPh sb="6" eb="8">
      <t>シヨウ</t>
    </rPh>
    <rPh sb="8" eb="10">
      <t>ホンキョ</t>
    </rPh>
    <rPh sb="10" eb="12">
      <t>イチ</t>
    </rPh>
    <rPh sb="13" eb="14">
      <t>オナ</t>
    </rPh>
    <rPh sb="15" eb="17">
      <t>ジュウショ</t>
    </rPh>
    <rPh sb="18" eb="20">
      <t>バアイ</t>
    </rPh>
    <rPh sb="22" eb="24">
      <t>シンセイ</t>
    </rPh>
    <rPh sb="24" eb="26">
      <t>カノウ</t>
    </rPh>
    <phoneticPr fontId="1"/>
  </si>
  <si>
    <t>住所変更と使用本拠位置変更は承諾するが「車両番号変更」は不可　　■連動承認■「使用本拠位置変更」</t>
    <rPh sb="0" eb="2">
      <t>ジュウショ</t>
    </rPh>
    <rPh sb="2" eb="4">
      <t>ヘンコウ</t>
    </rPh>
    <rPh sb="5" eb="7">
      <t>シヨウ</t>
    </rPh>
    <rPh sb="7" eb="9">
      <t>ホンキョ</t>
    </rPh>
    <rPh sb="9" eb="11">
      <t>イチ</t>
    </rPh>
    <rPh sb="11" eb="13">
      <t>ヘンコウ</t>
    </rPh>
    <rPh sb="14" eb="16">
      <t>ショウダク</t>
    </rPh>
    <rPh sb="20" eb="22">
      <t>シャリョウ</t>
    </rPh>
    <rPh sb="22" eb="24">
      <t>バンゴウ</t>
    </rPh>
    <rPh sb="24" eb="26">
      <t>ヘンコウ</t>
    </rPh>
    <rPh sb="28" eb="30">
      <t>フカ</t>
    </rPh>
    <phoneticPr fontId="1"/>
  </si>
  <si>
    <t>住所変更と番号変更は承諾するが「使用本拠位置変更」は不可　　■連動承認■「車両番号変更」</t>
    <rPh sb="0" eb="2">
      <t>ジュウショ</t>
    </rPh>
    <rPh sb="2" eb="4">
      <t>ヘンコウ</t>
    </rPh>
    <rPh sb="5" eb="7">
      <t>バンゴウ</t>
    </rPh>
    <rPh sb="7" eb="9">
      <t>ヘンコウ</t>
    </rPh>
    <rPh sb="10" eb="12">
      <t>ショウダク</t>
    </rPh>
    <rPh sb="26" eb="28">
      <t>フカ</t>
    </rPh>
    <phoneticPr fontId="1"/>
  </si>
  <si>
    <t>使用者住所以外は変更は不可（連動させない）　　■連動承認■なし</t>
    <rPh sb="0" eb="3">
      <t>シヨウシャ</t>
    </rPh>
    <rPh sb="3" eb="5">
      <t>ジュウショ</t>
    </rPh>
    <rPh sb="5" eb="7">
      <t>イガイ</t>
    </rPh>
    <rPh sb="8" eb="10">
      <t>ヘンコウ</t>
    </rPh>
    <rPh sb="11" eb="13">
      <t>フカ</t>
    </rPh>
    <rPh sb="14" eb="16">
      <t>レンドウ</t>
    </rPh>
    <phoneticPr fontId="1"/>
  </si>
  <si>
    <t>申請可能な住所を●●県に限定　　■連動承認■「車両番号変更」「使用本拠位置変更」</t>
    <rPh sb="0" eb="2">
      <t>シンセイ</t>
    </rPh>
    <rPh sb="2" eb="4">
      <t>カノウ</t>
    </rPh>
    <rPh sb="5" eb="7">
      <t>ジュウショ</t>
    </rPh>
    <rPh sb="10" eb="11">
      <t>ケン</t>
    </rPh>
    <rPh sb="12" eb="14">
      <t>ゲンテイ</t>
    </rPh>
    <phoneticPr fontId="1"/>
  </si>
  <si>
    <t>申請可能な住所を地域で限定（複数地域）　　■連動承認■「車両番号変更」「使用本拠位置変更」</t>
    <rPh sb="0" eb="2">
      <t>シンセイ</t>
    </rPh>
    <rPh sb="2" eb="4">
      <t>カノウ</t>
    </rPh>
    <rPh sb="5" eb="7">
      <t>ジュウショ</t>
    </rPh>
    <rPh sb="8" eb="10">
      <t>チイキ</t>
    </rPh>
    <rPh sb="11" eb="13">
      <t>ゲンテイ</t>
    </rPh>
    <rPh sb="14" eb="16">
      <t>フクスウ</t>
    </rPh>
    <rPh sb="16" eb="18">
      <t>チイキ</t>
    </rPh>
    <phoneticPr fontId="1"/>
  </si>
  <si>
    <t>申請可能な住所をナンバー管轄で限定　　■連動承認■「車両番号変更」「使用本拠位置変更」</t>
    <rPh sb="0" eb="2">
      <t>シンセイ</t>
    </rPh>
    <rPh sb="2" eb="4">
      <t>カノウ</t>
    </rPh>
    <rPh sb="5" eb="7">
      <t>ジュウショ</t>
    </rPh>
    <rPh sb="12" eb="14">
      <t>カンカツ</t>
    </rPh>
    <rPh sb="15" eb="17">
      <t>ゲンテイ</t>
    </rPh>
    <phoneticPr fontId="1"/>
  </si>
  <si>
    <t>申請可能な住所をナンバー管轄で限定（県で指定）　　■連動承認■「車両番号変更」「使用本拠位置変更」</t>
    <rPh sb="0" eb="2">
      <t>シンセイ</t>
    </rPh>
    <rPh sb="2" eb="4">
      <t>カノウ</t>
    </rPh>
    <rPh sb="5" eb="7">
      <t>ジュウショ</t>
    </rPh>
    <rPh sb="12" eb="14">
      <t>カンカツ</t>
    </rPh>
    <rPh sb="15" eb="17">
      <t>ゲンテイ</t>
    </rPh>
    <rPh sb="18" eb="19">
      <t>ケン</t>
    </rPh>
    <rPh sb="20" eb="22">
      <t>シテイ</t>
    </rPh>
    <phoneticPr fontId="1"/>
  </si>
  <si>
    <t>申請可能な住所をナンバー管轄で限定（複数管轄）　　■連動承認■「車両番号変更」「使用本拠位置変更」</t>
    <rPh sb="0" eb="2">
      <t>シンセイ</t>
    </rPh>
    <rPh sb="2" eb="4">
      <t>カノウ</t>
    </rPh>
    <rPh sb="5" eb="7">
      <t>ジュウショ</t>
    </rPh>
    <rPh sb="12" eb="14">
      <t>カンカツ</t>
    </rPh>
    <rPh sb="15" eb="17">
      <t>ゲンテイ</t>
    </rPh>
    <rPh sb="18" eb="20">
      <t>フクスウ</t>
    </rPh>
    <rPh sb="20" eb="22">
      <t>カンカツ</t>
    </rPh>
    <phoneticPr fontId="1"/>
  </si>
  <si>
    <t>申請可能な住所を現在と同じ県に限定(注)　　■連動承認■「車両番号変更」「使用本拠位置変更」</t>
    <rPh sb="0" eb="2">
      <t>シンセイ</t>
    </rPh>
    <rPh sb="2" eb="4">
      <t>カノウ</t>
    </rPh>
    <rPh sb="5" eb="7">
      <t>ジュウショ</t>
    </rPh>
    <rPh sb="8" eb="10">
      <t>ゲンザイ</t>
    </rPh>
    <rPh sb="11" eb="12">
      <t>オナ</t>
    </rPh>
    <rPh sb="13" eb="14">
      <t>ケン</t>
    </rPh>
    <rPh sb="15" eb="17">
      <t>ゲンテイ</t>
    </rPh>
    <rPh sb="18" eb="19">
      <t>チュウ</t>
    </rPh>
    <phoneticPr fontId="1"/>
  </si>
  <si>
    <t>申請可能な住所を現在と同じナンバー管轄に限定(注)　　■連動承認■「車両番号変更」「使用本拠位置変更」</t>
    <rPh sb="0" eb="2">
      <t>シンセイ</t>
    </rPh>
    <rPh sb="2" eb="4">
      <t>カノウ</t>
    </rPh>
    <rPh sb="5" eb="7">
      <t>ジュウショ</t>
    </rPh>
    <rPh sb="8" eb="10">
      <t>ゲンザイ</t>
    </rPh>
    <rPh sb="11" eb="12">
      <t>オナ</t>
    </rPh>
    <rPh sb="17" eb="19">
      <t>カンカツ</t>
    </rPh>
    <rPh sb="20" eb="22">
      <t>ゲンテイ</t>
    </rPh>
    <rPh sb="23" eb="24">
      <t>チュウ</t>
    </rPh>
    <phoneticPr fontId="1"/>
  </si>
  <si>
    <t>(例)申請可能な申請は、使用者住所が●●県かつ使用本拠位置が同じ場合に限定　　■連動承認■「車両番号変更」「使用本拠位置変更」</t>
    <rPh sb="1" eb="2">
      <t>レイ</t>
    </rPh>
    <rPh sb="3" eb="5">
      <t>シンセイ</t>
    </rPh>
    <rPh sb="5" eb="7">
      <t>カノウ</t>
    </rPh>
    <rPh sb="8" eb="10">
      <t>シンセイ</t>
    </rPh>
    <rPh sb="12" eb="15">
      <t>シヨウシャ</t>
    </rPh>
    <rPh sb="15" eb="17">
      <t>ジュウショ</t>
    </rPh>
    <rPh sb="20" eb="21">
      <t>ケン</t>
    </rPh>
    <rPh sb="23" eb="25">
      <t>シヨウ</t>
    </rPh>
    <rPh sb="25" eb="27">
      <t>ホンキョ</t>
    </rPh>
    <rPh sb="27" eb="29">
      <t>イチ</t>
    </rPh>
    <rPh sb="30" eb="31">
      <t>オナ</t>
    </rPh>
    <rPh sb="32" eb="34">
      <t>バアイ</t>
    </rPh>
    <rPh sb="35" eb="37">
      <t>ゲンテイ</t>
    </rPh>
    <phoneticPr fontId="1"/>
  </si>
  <si>
    <t>(例)申請可能な申請は、使用者住所が使用本拠位置と同じ場合に限定かつ「車両番号変更」は不可　　■連動承認■「使用本拠位置変更」</t>
    <rPh sb="1" eb="2">
      <t>レイ</t>
    </rPh>
    <rPh sb="3" eb="5">
      <t>シンセイ</t>
    </rPh>
    <rPh sb="5" eb="7">
      <t>カノウ</t>
    </rPh>
    <rPh sb="8" eb="10">
      <t>シンセイ</t>
    </rPh>
    <rPh sb="12" eb="15">
      <t>シヨウシャ</t>
    </rPh>
    <rPh sb="15" eb="17">
      <t>ジュウショ</t>
    </rPh>
    <rPh sb="18" eb="20">
      <t>シヨウ</t>
    </rPh>
    <rPh sb="20" eb="22">
      <t>ホンキョ</t>
    </rPh>
    <rPh sb="22" eb="24">
      <t>イチ</t>
    </rPh>
    <rPh sb="25" eb="26">
      <t>オナ</t>
    </rPh>
    <rPh sb="27" eb="29">
      <t>バアイ</t>
    </rPh>
    <rPh sb="30" eb="32">
      <t>ゲンテイ</t>
    </rPh>
    <rPh sb="43" eb="45">
      <t>フカ</t>
    </rPh>
    <phoneticPr fontId="1"/>
  </si>
  <si>
    <t>【指定なし】使用の本拠の位置のみ変更　　■連動承認■「車両番号変更」</t>
    <rPh sb="6" eb="8">
      <t>シヨウ</t>
    </rPh>
    <rPh sb="9" eb="11">
      <t>ホンキョ</t>
    </rPh>
    <rPh sb="12" eb="14">
      <t>イチ</t>
    </rPh>
    <rPh sb="16" eb="18">
      <t>ヘンコウ</t>
    </rPh>
    <phoneticPr fontId="1"/>
  </si>
  <si>
    <t>(a) 「使用本拠位置」と「住所」を同じに限定　　■連動承認■「車両番号変更」</t>
    <rPh sb="5" eb="7">
      <t>シヨウ</t>
    </rPh>
    <rPh sb="7" eb="9">
      <t>ホンキョ</t>
    </rPh>
    <rPh sb="9" eb="11">
      <t>イチ</t>
    </rPh>
    <rPh sb="18" eb="19">
      <t>オナ</t>
    </rPh>
    <rPh sb="21" eb="23">
      <t>ゲンテイ</t>
    </rPh>
    <phoneticPr fontId="1"/>
  </si>
  <si>
    <t>(b) 「使用本所位置」は変更可能だが「車両番号変更」は不可　　■連動承認■なし</t>
    <rPh sb="5" eb="7">
      <t>シヨウ</t>
    </rPh>
    <rPh sb="7" eb="9">
      <t>ホンショ</t>
    </rPh>
    <rPh sb="9" eb="11">
      <t>イチ</t>
    </rPh>
    <rPh sb="13" eb="15">
      <t>ヘンコウ</t>
    </rPh>
    <rPh sb="15" eb="17">
      <t>カノウ</t>
    </rPh>
    <rPh sb="20" eb="22">
      <t>シャリョウ</t>
    </rPh>
    <rPh sb="22" eb="24">
      <t>バンゴウ</t>
    </rPh>
    <rPh sb="24" eb="26">
      <t>ヘンコウ</t>
    </rPh>
    <rPh sb="28" eb="30">
      <t>フカ</t>
    </rPh>
    <phoneticPr fontId="1"/>
  </si>
  <si>
    <t>　● 例1　(a)+(b)の両方を指定　　■連動承認■なし</t>
    <rPh sb="3" eb="4">
      <t>レイ</t>
    </rPh>
    <rPh sb="14" eb="16">
      <t>リョウホウ</t>
    </rPh>
    <rPh sb="17" eb="19">
      <t>シテイ</t>
    </rPh>
    <phoneticPr fontId="1"/>
  </si>
  <si>
    <t>申請可能な「使用本拠位置」を限定（地域）　　■連動承認■「車両番号変更」</t>
    <rPh sb="0" eb="2">
      <t>シンセイ</t>
    </rPh>
    <rPh sb="2" eb="4">
      <t>カノウ</t>
    </rPh>
    <rPh sb="6" eb="8">
      <t>シヨウ</t>
    </rPh>
    <rPh sb="8" eb="10">
      <t>ホンキョ</t>
    </rPh>
    <rPh sb="10" eb="12">
      <t>イチ</t>
    </rPh>
    <rPh sb="14" eb="16">
      <t>ゲンテイ</t>
    </rPh>
    <rPh sb="17" eb="19">
      <t>チイキ</t>
    </rPh>
    <phoneticPr fontId="1"/>
  </si>
  <si>
    <t>申請可能な「使用本拠位置」を限定（管轄）　　■連動承認■「車両番号変更」</t>
    <rPh sb="0" eb="2">
      <t>シンセイ</t>
    </rPh>
    <rPh sb="2" eb="4">
      <t>カノウ</t>
    </rPh>
    <rPh sb="6" eb="8">
      <t>シヨウ</t>
    </rPh>
    <rPh sb="8" eb="10">
      <t>ホンキョ</t>
    </rPh>
    <rPh sb="10" eb="12">
      <t>イチ</t>
    </rPh>
    <rPh sb="14" eb="16">
      <t>ゲンテイ</t>
    </rPh>
    <rPh sb="17" eb="19">
      <t>カンカツ</t>
    </rPh>
    <phoneticPr fontId="1"/>
  </si>
  <si>
    <t>管轄「●●」に限る</t>
    <rPh sb="0" eb="2">
      <t>カンカツ</t>
    </rPh>
    <rPh sb="7" eb="8">
      <t>カギ</t>
    </rPh>
    <phoneticPr fontId="1"/>
  </si>
  <si>
    <t>【複数県にわたり車両を保有している所有者用】現在と同じ県内を指定可能。</t>
    <rPh sb="22" eb="24">
      <t>ゲンザイ</t>
    </rPh>
    <rPh sb="25" eb="26">
      <t>オナ</t>
    </rPh>
    <rPh sb="27" eb="29">
      <t>ケンナイ</t>
    </rPh>
    <rPh sb="30" eb="32">
      <t>シテイ</t>
    </rPh>
    <rPh sb="32" eb="34">
      <t>カノウ</t>
    </rPh>
    <phoneticPr fontId="1"/>
  </si>
  <si>
    <r>
      <t>＜お願い＞
　変更指定に入力する際は、地名・管轄名などが明確な場合、</t>
    </r>
    <r>
      <rPr>
        <b/>
        <sz val="12"/>
        <color rgb="FFFF0000"/>
        <rFont val="BIZ UDゴシック"/>
        <family val="3"/>
        <charset val="128"/>
      </rPr>
      <t>固有名詞の入力をお願いいたします。</t>
    </r>
    <r>
      <rPr>
        <b/>
        <sz val="12"/>
        <color theme="1"/>
        <rFont val="BIZ UDゴシック"/>
        <family val="3"/>
        <charset val="128"/>
      </rPr>
      <t>流通確認を確実に行うため、ご協力をお願いいたします。</t>
    </r>
    <rPh sb="2" eb="3">
      <t>ネガ</t>
    </rPh>
    <rPh sb="7" eb="9">
      <t>ヘンコウ</t>
    </rPh>
    <rPh sb="9" eb="11">
      <t>シテイ</t>
    </rPh>
    <rPh sb="12" eb="14">
      <t>ニュウリョク</t>
    </rPh>
    <rPh sb="16" eb="17">
      <t>サイ</t>
    </rPh>
    <rPh sb="19" eb="21">
      <t>チメイ</t>
    </rPh>
    <rPh sb="22" eb="24">
      <t>カンカツ</t>
    </rPh>
    <rPh sb="24" eb="25">
      <t>ナ</t>
    </rPh>
    <rPh sb="28" eb="30">
      <t>メイカク</t>
    </rPh>
    <rPh sb="31" eb="33">
      <t>バアイ</t>
    </rPh>
    <rPh sb="34" eb="36">
      <t>コユウ</t>
    </rPh>
    <rPh sb="36" eb="38">
      <t>メイシ</t>
    </rPh>
    <rPh sb="39" eb="41">
      <t>ニュウリョク</t>
    </rPh>
    <rPh sb="43" eb="44">
      <t>ネガ</t>
    </rPh>
    <rPh sb="51" eb="53">
      <t>リュウツウ</t>
    </rPh>
    <rPh sb="53" eb="55">
      <t>カクニン</t>
    </rPh>
    <rPh sb="56" eb="58">
      <t>カクジツ</t>
    </rPh>
    <rPh sb="59" eb="60">
      <t>オコナ</t>
    </rPh>
    <rPh sb="65" eb="67">
      <t>キョウリョク</t>
    </rPh>
    <rPh sb="69" eb="70">
      <t>ネガ</t>
    </rPh>
    <phoneticPr fontId="1"/>
  </si>
  <si>
    <t>2025.05.09版</t>
    <rPh sb="10" eb="11">
      <t>バン</t>
    </rPh>
    <phoneticPr fontId="1"/>
  </si>
  <si>
    <t>自社名義への「使用者氏名変更」が可能だが、「車両番号変更」は不可　　■連動承認■「使用者住所変更」「使用本拠位置変更」</t>
    <rPh sb="0" eb="2">
      <t>ジシャ</t>
    </rPh>
    <rPh sb="2" eb="4">
      <t>メイギ</t>
    </rPh>
    <rPh sb="7" eb="10">
      <t>シヨウシャ</t>
    </rPh>
    <rPh sb="10" eb="12">
      <t>シメイ</t>
    </rPh>
    <rPh sb="12" eb="14">
      <t>ヘンコウ</t>
    </rPh>
    <rPh sb="16" eb="18">
      <t>カノウ</t>
    </rPh>
    <rPh sb="22" eb="24">
      <t>シャリョウ</t>
    </rPh>
    <rPh sb="24" eb="26">
      <t>バンゴウ</t>
    </rPh>
    <rPh sb="26" eb="28">
      <t>ヘンコウ</t>
    </rPh>
    <rPh sb="30" eb="32">
      <t>フカ</t>
    </rPh>
    <phoneticPr fontId="1"/>
  </si>
  <si>
    <t>自社名義への「使用者氏名変更」が可能だが、「使用本拠位置」は「●●市●●」に指定　　■連動承認■「使用者住所変更」「車両番号変更」「使用本拠位置変更」</t>
    <rPh sb="0" eb="2">
      <t>ジシャ</t>
    </rPh>
    <rPh sb="2" eb="4">
      <t>メイギ</t>
    </rPh>
    <rPh sb="7" eb="10">
      <t>シヨウシャ</t>
    </rPh>
    <rPh sb="10" eb="12">
      <t>シメイ</t>
    </rPh>
    <rPh sb="12" eb="14">
      <t>ヘンコウ</t>
    </rPh>
    <rPh sb="16" eb="18">
      <t>カノウ</t>
    </rPh>
    <rPh sb="22" eb="24">
      <t>シヨウ</t>
    </rPh>
    <rPh sb="24" eb="26">
      <t>ホンキョ</t>
    </rPh>
    <rPh sb="26" eb="28">
      <t>イチ</t>
    </rPh>
    <rPh sb="33" eb="34">
      <t>シ</t>
    </rPh>
    <rPh sb="38" eb="40">
      <t>シテイ</t>
    </rPh>
    <phoneticPr fontId="1"/>
  </si>
  <si>
    <t>返納と同時で、自社名義への「使用者氏名変更」が可能　　■連動承認■「使用者住所変更」「車両番号変更」「使用本拠位置変更」</t>
    <rPh sb="0" eb="2">
      <t>ヘンノウ</t>
    </rPh>
    <rPh sb="3" eb="5">
      <t>ドウジ</t>
    </rPh>
    <rPh sb="7" eb="9">
      <t>ジシャ</t>
    </rPh>
    <rPh sb="9" eb="11">
      <t>メイギ</t>
    </rPh>
    <rPh sb="14" eb="17">
      <t>シヨウシャ</t>
    </rPh>
    <rPh sb="17" eb="19">
      <t>シメイ</t>
    </rPh>
    <rPh sb="19" eb="21">
      <t>ヘンコウ</t>
    </rPh>
    <rPh sb="23" eb="25">
      <t>カノウ</t>
    </rPh>
    <phoneticPr fontId="1"/>
  </si>
  <si>
    <t>【通常】自社名義への「使用者氏名変更」が可能　　■連動承認■「使用者住所変更」「車両番号変更」「使用本拠位置変更」</t>
    <rPh sb="4" eb="6">
      <t>ジシャ</t>
    </rPh>
    <rPh sb="6" eb="8">
      <t>メイギ</t>
    </rPh>
    <rPh sb="11" eb="14">
      <t>シヨウシャ</t>
    </rPh>
    <rPh sb="14" eb="16">
      <t>シメイ</t>
    </rPh>
    <rPh sb="16" eb="18">
      <t>ヘンコウ</t>
    </rPh>
    <rPh sb="20" eb="22">
      <t>カノウ</t>
    </rPh>
    <phoneticPr fontId="1"/>
  </si>
  <si>
    <t>自社名義であれば、返納「一時使用中止」の申請が可能。ただし、自社名義への「使用者氏名変更」は不可。　　■連動承認■なし</t>
    <rPh sb="0" eb="2">
      <t>ジシャ</t>
    </rPh>
    <rPh sb="2" eb="4">
      <t>メイギ</t>
    </rPh>
    <rPh sb="9" eb="11">
      <t>ヘンノウ</t>
    </rPh>
    <rPh sb="12" eb="14">
      <t>イチジ</t>
    </rPh>
    <rPh sb="14" eb="16">
      <t>シヨウ</t>
    </rPh>
    <rPh sb="16" eb="18">
      <t>チュウシ</t>
    </rPh>
    <rPh sb="20" eb="22">
      <t>シンセイ</t>
    </rPh>
    <rPh sb="23" eb="25">
      <t>カノウ</t>
    </rPh>
    <rPh sb="30" eb="32">
      <t>ジシャ</t>
    </rPh>
    <rPh sb="32" eb="34">
      <t>メイギ</t>
    </rPh>
    <rPh sb="37" eb="40">
      <t>シヨウシャ</t>
    </rPh>
    <rPh sb="40" eb="42">
      <t>シメイ</t>
    </rPh>
    <rPh sb="42" eb="44">
      <t>ヘンコウ</t>
    </rPh>
    <rPh sb="46" eb="48">
      <t>フカ</t>
    </rPh>
    <phoneticPr fontId="1"/>
  </si>
  <si>
    <t>【通常】自社名義であれば「一時使用中止」の申請が可能（自社名義への変更含む）　　■連動承認■「使用者氏名変更」「使用者住所変更」「車両番号変更」「使用本拠位置変更」</t>
    <rPh sb="4" eb="6">
      <t>ジシャ</t>
    </rPh>
    <rPh sb="6" eb="8">
      <t>メイギ</t>
    </rPh>
    <rPh sb="13" eb="15">
      <t>イチジ</t>
    </rPh>
    <rPh sb="15" eb="17">
      <t>シヨウ</t>
    </rPh>
    <rPh sb="17" eb="19">
      <t>チュウシ</t>
    </rPh>
    <rPh sb="21" eb="23">
      <t>シンセイ</t>
    </rPh>
    <rPh sb="24" eb="26">
      <t>カノウ</t>
    </rPh>
    <rPh sb="27" eb="29">
      <t>ジシャ</t>
    </rPh>
    <rPh sb="29" eb="31">
      <t>メイギ</t>
    </rPh>
    <rPh sb="33" eb="35">
      <t>ヘンコウ</t>
    </rPh>
    <rPh sb="35" eb="36">
      <t>フク</t>
    </rPh>
    <phoneticPr fontId="1"/>
  </si>
  <si>
    <t>申請書類に旧姓・旧名の記載がない場合の対応（連絡があった名前を指定(注)／使用者氏名変更扱い）</t>
    <rPh sb="0" eb="2">
      <t>シンセイ</t>
    </rPh>
    <rPh sb="2" eb="4">
      <t>ショルイ</t>
    </rPh>
    <rPh sb="5" eb="7">
      <t>キュウセイ</t>
    </rPh>
    <rPh sb="8" eb="10">
      <t>キュウメイ</t>
    </rPh>
    <rPh sb="11" eb="13">
      <t>キサイ</t>
    </rPh>
    <rPh sb="16" eb="18">
      <t>バアイ</t>
    </rPh>
    <rPh sb="19" eb="21">
      <t>タイオウ</t>
    </rPh>
    <rPh sb="22" eb="24">
      <t>レンラク</t>
    </rPh>
    <rPh sb="28" eb="30">
      <t>ナマエ</t>
    </rPh>
    <rPh sb="31" eb="33">
      <t>シテイ</t>
    </rPh>
    <rPh sb="34" eb="35">
      <t>チュウ</t>
    </rPh>
    <rPh sb="37" eb="40">
      <t>シヨウシャ</t>
    </rPh>
    <rPh sb="40" eb="42">
      <t>シメイ</t>
    </rPh>
    <rPh sb="42" eb="44">
      <t>ヘンコウ</t>
    </rPh>
    <rPh sb="44" eb="45">
      <t>アツカ</t>
    </rPh>
    <phoneticPr fontId="1"/>
  </si>
  <si>
    <t>申請時は「使用者の氏名の変更の事実が確認できる書面」にて旧姓・旧名の記載確認が必要だが、記載がなかった場合に申請可能とする場合は「使用者氏名変更(項番5)」の申請として扱う。(注)「使用者氏名変更(項番5)」を設定する場合は、使用者を特定することを推奨します。</t>
    <rPh sb="0" eb="3">
      <t>シンセイジ</t>
    </rPh>
    <rPh sb="44" eb="46">
      <t>キサイ</t>
    </rPh>
    <rPh sb="51" eb="53">
      <t>バアイ</t>
    </rPh>
    <rPh sb="54" eb="56">
      <t>シンセイ</t>
    </rPh>
    <rPh sb="56" eb="58">
      <t>カノウ</t>
    </rPh>
    <rPh sb="61" eb="63">
      <t>バアイ</t>
    </rPh>
    <rPh sb="65" eb="68">
      <t>シヨウシャ</t>
    </rPh>
    <rPh sb="68" eb="70">
      <t>シメイ</t>
    </rPh>
    <rPh sb="70" eb="72">
      <t>ヘンコウ</t>
    </rPh>
    <rPh sb="73" eb="75">
      <t>コウバン</t>
    </rPh>
    <rPh sb="79" eb="81">
      <t>シンセイ</t>
    </rPh>
    <rPh sb="84" eb="85">
      <t>アツカ</t>
    </rPh>
    <rPh sb="88" eb="89">
      <t>チュウ</t>
    </rPh>
    <rPh sb="91" eb="94">
      <t>シヨウシャ</t>
    </rPh>
    <rPh sb="94" eb="96">
      <t>シメイ</t>
    </rPh>
    <rPh sb="96" eb="98">
      <t>ヘンコウ</t>
    </rPh>
    <rPh sb="99" eb="101">
      <t>コウバン</t>
    </rPh>
    <rPh sb="105" eb="107">
      <t>セッテイ</t>
    </rPh>
    <rPh sb="109" eb="111">
      <t>バアイ</t>
    </rPh>
    <rPh sb="113" eb="116">
      <t>シヨウシャ</t>
    </rPh>
    <rPh sb="117" eb="119">
      <t>トクテイ</t>
    </rPh>
    <rPh sb="124" eb="126">
      <t>スイショウ</t>
    </rPh>
    <phoneticPr fontId="1"/>
  </si>
  <si>
    <t>連絡があった名前「全軽太郎」に指定(申請時の書類確認あり)</t>
    <rPh sb="6" eb="8">
      <t>ナマエ</t>
    </rPh>
    <rPh sb="9" eb="10">
      <t>ゼン</t>
    </rPh>
    <rPh sb="10" eb="11">
      <t>カル</t>
    </rPh>
    <rPh sb="11" eb="13">
      <t>タロウ</t>
    </rPh>
    <rPh sb="15" eb="17">
      <t>シテイ</t>
    </rPh>
    <rPh sb="18" eb="21">
      <t>シンセイジ</t>
    </rPh>
    <phoneticPr fontId="1"/>
  </si>
  <si>
    <t>【通常/指定なし】同一人物の改姓改名のみ変更(申請時の書類確認あり)</t>
    <rPh sb="4" eb="6">
      <t>シテイ</t>
    </rPh>
    <rPh sb="9" eb="11">
      <t>ドウイツ</t>
    </rPh>
    <rPh sb="11" eb="13">
      <t>ジンブツ</t>
    </rPh>
    <rPh sb="14" eb="16">
      <t>カイセイ</t>
    </rPh>
    <rPh sb="16" eb="18">
      <t>カイメイ</t>
    </rPh>
    <rPh sb="20" eb="22">
      <t>ヘンコウ</t>
    </rPh>
    <rPh sb="23" eb="26">
      <t>シンセイジ</t>
    </rPh>
    <rPh sb="27" eb="29">
      <t>ショルイ</t>
    </rPh>
    <rPh sb="29" eb="31">
      <t>カクニン</t>
    </rPh>
    <phoneticPr fontId="1"/>
  </si>
  <si>
    <t>改姓のみ申請可能に限定(申請時の書類確認あり)</t>
    <rPh sb="0" eb="2">
      <t>カイセイ</t>
    </rPh>
    <rPh sb="4" eb="6">
      <t>シンセイ</t>
    </rPh>
    <rPh sb="6" eb="8">
      <t>カノウ</t>
    </rPh>
    <rPh sb="9" eb="11">
      <t>ゲンテイ</t>
    </rPh>
    <rPh sb="12" eb="15">
      <t>シンセイジ</t>
    </rPh>
    <phoneticPr fontId="1"/>
  </si>
  <si>
    <t>連絡があった姓「●●」であれば、申請時の書類確認不要(注)</t>
    <rPh sb="0" eb="2">
      <t>レンラク</t>
    </rPh>
    <rPh sb="6" eb="7">
      <t>セイ</t>
    </rPh>
    <rPh sb="16" eb="19">
      <t>シンセイジ</t>
    </rPh>
    <rPh sb="20" eb="22">
      <t>ショルイ</t>
    </rPh>
    <rPh sb="22" eb="24">
      <t>カクニン</t>
    </rPh>
    <rPh sb="24" eb="26">
      <t>フヨウ</t>
    </rPh>
    <rPh sb="27" eb="28">
      <t>チュウ</t>
    </rPh>
    <phoneticPr fontId="1"/>
  </si>
  <si>
    <t>同名であれば、申請時の書類確認不要で申請可能(注)</t>
    <rPh sb="0" eb="1">
      <t>ドウ</t>
    </rPh>
    <rPh sb="1" eb="2">
      <t>ナ</t>
    </rPh>
    <rPh sb="7" eb="10">
      <t>シンセイジ</t>
    </rPh>
    <rPh sb="11" eb="13">
      <t>ショルイ</t>
    </rPh>
    <rPh sb="13" eb="15">
      <t>カクニン</t>
    </rPh>
    <rPh sb="15" eb="17">
      <t>フヨウ</t>
    </rPh>
    <rPh sb="18" eb="20">
      <t>シンセイ</t>
    </rPh>
    <rPh sb="20" eb="22">
      <t>カノウ</t>
    </rPh>
    <rPh sb="23" eb="24">
      <t>チュウ</t>
    </rPh>
    <phoneticPr fontId="1"/>
  </si>
  <si>
    <t>改姓のみ申請可能にする(申請時の書類確認あり)</t>
    <rPh sb="0" eb="2">
      <t>カイセイ</t>
    </rPh>
    <rPh sb="4" eb="6">
      <t>シンセイ</t>
    </rPh>
    <rPh sb="6" eb="8">
      <t>カノウ</t>
    </rPh>
    <phoneticPr fontId="1"/>
  </si>
  <si>
    <t>【通常/指定なし】同一人物であれば、使用者氏名変更が申請可能(申請時の書類確認あり)</t>
    <rPh sb="4" eb="6">
      <t>シテイ</t>
    </rPh>
    <rPh sb="9" eb="11">
      <t>ドウイツ</t>
    </rPh>
    <rPh sb="11" eb="13">
      <t>ジンブツ</t>
    </rPh>
    <rPh sb="18" eb="21">
      <t>シヨウシャ</t>
    </rPh>
    <rPh sb="21" eb="23">
      <t>シメイ</t>
    </rPh>
    <rPh sb="23" eb="25">
      <t>ヘンコウ</t>
    </rPh>
    <rPh sb="26" eb="28">
      <t>シンセイ</t>
    </rPh>
    <rPh sb="28" eb="30">
      <t>カノウ</t>
    </rPh>
    <phoneticPr fontId="1"/>
  </si>
  <si>
    <t>【通常/指定なし】車両番号変更のみ変更</t>
    <rPh sb="4" eb="6">
      <t>シテイ</t>
    </rPh>
    <rPh sb="9" eb="11">
      <t>シャリョウ</t>
    </rPh>
    <rPh sb="11" eb="13">
      <t>バンゴウ</t>
    </rPh>
    <rPh sb="13" eb="15">
      <t>ヘンコウ</t>
    </rPh>
    <rPh sb="17" eb="19">
      <t>ヘンコウ</t>
    </rPh>
    <phoneticPr fontId="1"/>
  </si>
  <si>
    <t>申請後の車両番号が「●●県」内で交付されている管轄のナンバーとなる場合は申請可能。（今後、ご当地ナンバーが追加されても変更不要。「●●県に限る」の場合も同じ扱いとする。）</t>
    <rPh sb="12" eb="13">
      <t>ケン</t>
    </rPh>
    <rPh sb="14" eb="15">
      <t>ナイ</t>
    </rPh>
    <rPh sb="16" eb="18">
      <t>コウフ</t>
    </rPh>
    <rPh sb="23" eb="25">
      <t>カンカツ</t>
    </rPh>
    <rPh sb="33" eb="35">
      <t>バアイ</t>
    </rPh>
    <rPh sb="36" eb="38">
      <t>シンセイ</t>
    </rPh>
    <rPh sb="38" eb="40">
      <t>カノウ</t>
    </rPh>
    <rPh sb="42" eb="44">
      <t>コンゴ</t>
    </rPh>
    <rPh sb="46" eb="48">
      <t>トウチ</t>
    </rPh>
    <rPh sb="53" eb="55">
      <t>ツイカ</t>
    </rPh>
    <rPh sb="59" eb="61">
      <t>ヘンコウ</t>
    </rPh>
    <rPh sb="61" eb="63">
      <t>フヨウ</t>
    </rPh>
    <phoneticPr fontId="1"/>
  </si>
  <si>
    <t>（b） 中古新規の申請可能な管轄を指定（管轄地域で指定）</t>
    <rPh sb="4" eb="6">
      <t>チュウコ</t>
    </rPh>
    <rPh sb="6" eb="8">
      <t>シンキ</t>
    </rPh>
    <rPh sb="9" eb="11">
      <t>シンセイ</t>
    </rPh>
    <rPh sb="11" eb="13">
      <t>カノウ</t>
    </rPh>
    <rPh sb="14" eb="16">
      <t>カンカツ</t>
    </rPh>
    <rPh sb="17" eb="19">
      <t>シテイ</t>
    </rPh>
    <rPh sb="20" eb="22">
      <t>カンカツ</t>
    </rPh>
    <rPh sb="22" eb="24">
      <t>チイキ</t>
    </rPh>
    <rPh sb="25" eb="27">
      <t>シテイ</t>
    </rPh>
    <phoneticPr fontId="1"/>
  </si>
  <si>
    <t>【通常】（a） 中古新規の申請可能な使用者を指定</t>
    <rPh sb="8" eb="10">
      <t>チュウコ</t>
    </rPh>
    <rPh sb="10" eb="12">
      <t>シンキ</t>
    </rPh>
    <rPh sb="13" eb="15">
      <t>シンセイ</t>
    </rPh>
    <rPh sb="15" eb="17">
      <t>カノウ</t>
    </rPh>
    <rPh sb="18" eb="21">
      <t>シヨウシャ</t>
    </rPh>
    <rPh sb="22" eb="24">
      <t>シテイ</t>
    </rPh>
    <phoneticPr fontId="1"/>
  </si>
  <si>
    <t>申請可能な「使用本拠位置」を限定（地域で指定）　　■連動承認■「車両番号変更」</t>
    <rPh sb="0" eb="2">
      <t>シンセイ</t>
    </rPh>
    <rPh sb="2" eb="4">
      <t>カノウ</t>
    </rPh>
    <rPh sb="6" eb="8">
      <t>シヨウ</t>
    </rPh>
    <rPh sb="8" eb="10">
      <t>ホンキョ</t>
    </rPh>
    <rPh sb="10" eb="12">
      <t>イチ</t>
    </rPh>
    <rPh sb="14" eb="16">
      <t>ゲンテイ</t>
    </rPh>
    <rPh sb="17" eb="19">
      <t>チイキ</t>
    </rPh>
    <rPh sb="20" eb="22">
      <t>シテイ</t>
    </rPh>
    <phoneticPr fontId="1"/>
  </si>
  <si>
    <t>申請可能な「使用本拠位置」を限定（管轄地域で指定）　　■連動承認■「車両番号変更」</t>
    <rPh sb="0" eb="2">
      <t>シンセイ</t>
    </rPh>
    <rPh sb="2" eb="4">
      <t>カノウ</t>
    </rPh>
    <rPh sb="6" eb="8">
      <t>シヨウ</t>
    </rPh>
    <rPh sb="8" eb="10">
      <t>ホンキョ</t>
    </rPh>
    <rPh sb="10" eb="12">
      <t>イチ</t>
    </rPh>
    <rPh sb="14" eb="16">
      <t>ゲンテイ</t>
    </rPh>
    <rPh sb="17" eb="19">
      <t>カンカツ</t>
    </rPh>
    <rPh sb="19" eb="21">
      <t>チイキ</t>
    </rPh>
    <rPh sb="22" eb="24">
      <t>シテイ</t>
    </rPh>
    <phoneticPr fontId="1"/>
  </si>
  <si>
    <t>★（a）の設定も同時に必要です★ 申請の使用者氏名が「株式会社●●●●」の場合のみ、使用者住所変更が可能。申請内容に「車両番号変更(項番8)」「使用本拠位置変更(項番9)」（連動する承諾フラグ）が含まれる場合は、同時に変更可能。（住所自体は申請時に提出される謄本等で確認されます。）</t>
    <rPh sb="5" eb="7">
      <t>セッテイ</t>
    </rPh>
    <rPh sb="8" eb="10">
      <t>ドウジ</t>
    </rPh>
    <rPh sb="11" eb="13">
      <t>ヒツヨウ</t>
    </rPh>
    <rPh sb="50" eb="52">
      <t>カノウ</t>
    </rPh>
    <rPh sb="115" eb="117">
      <t>ジュウショ</t>
    </rPh>
    <rPh sb="117" eb="119">
      <t>ジタイ</t>
    </rPh>
    <rPh sb="120" eb="123">
      <t>シンセイジ</t>
    </rPh>
    <rPh sb="124" eb="126">
      <t>テイシュツ</t>
    </rPh>
    <rPh sb="129" eb="131">
      <t>トウホン</t>
    </rPh>
    <rPh sb="131" eb="132">
      <t>ナド</t>
    </rPh>
    <rPh sb="133" eb="135">
      <t>カクニン</t>
    </rPh>
    <phoneticPr fontId="1"/>
  </si>
  <si>
    <t>【指定なし】使用者住所変更の申請内容に、「車両番号変更(項番8)」「使用本拠位置変更(項番9)」（連動する承諾フラグ）が含まれる場合は、同時に変更可能。（住所自体は申請時に提出される謄本等で確認されるため、記載は不要。）</t>
    <rPh sb="1" eb="3">
      <t>シテイ</t>
    </rPh>
    <rPh sb="6" eb="9">
      <t>シヨウシャ</t>
    </rPh>
    <rPh sb="9" eb="11">
      <t>ジュウショ</t>
    </rPh>
    <rPh sb="11" eb="13">
      <t>ヘンコウ</t>
    </rPh>
    <rPh sb="14" eb="16">
      <t>シンセイ</t>
    </rPh>
    <rPh sb="16" eb="18">
      <t>ナイヨウ</t>
    </rPh>
    <rPh sb="28" eb="30">
      <t>コウバン</t>
    </rPh>
    <rPh sb="43" eb="45">
      <t>コウバン</t>
    </rPh>
    <rPh sb="60" eb="61">
      <t>フク</t>
    </rPh>
    <rPh sb="64" eb="66">
      <t>バアイ</t>
    </rPh>
    <rPh sb="68" eb="70">
      <t>ドウジ</t>
    </rPh>
    <rPh sb="71" eb="73">
      <t>ヘンコウ</t>
    </rPh>
    <rPh sb="73" eb="75">
      <t>カノウ</t>
    </rPh>
    <rPh sb="103" eb="105">
      <t>キサイ</t>
    </rPh>
    <rPh sb="106" eb="108">
      <t>フヨウ</t>
    </rPh>
    <phoneticPr fontId="1"/>
  </si>
  <si>
    <t>会社名が「株式会社●●●●」に変更になった際、業務サービスの登録所有者情報が未更新の間の自社名義変更に対応。なお、業務サービスの情報更新後は自社名義（『所有者判別条件表』内に記載がある名称及び住所）となり、フラグ設定自体が不要。</t>
    <rPh sb="0" eb="2">
      <t>カイシャ</t>
    </rPh>
    <rPh sb="2" eb="3">
      <t>ナ</t>
    </rPh>
    <rPh sb="15" eb="17">
      <t>ヘンコウ</t>
    </rPh>
    <rPh sb="21" eb="22">
      <t>サイ</t>
    </rPh>
    <rPh sb="23" eb="25">
      <t>ギョウム</t>
    </rPh>
    <rPh sb="30" eb="32">
      <t>トウロク</t>
    </rPh>
    <rPh sb="32" eb="35">
      <t>ショユウシャ</t>
    </rPh>
    <rPh sb="35" eb="37">
      <t>ジョウホウ</t>
    </rPh>
    <rPh sb="38" eb="41">
      <t>ミコウシン</t>
    </rPh>
    <rPh sb="42" eb="43">
      <t>アイダ</t>
    </rPh>
    <rPh sb="44" eb="46">
      <t>ジシャ</t>
    </rPh>
    <rPh sb="46" eb="48">
      <t>メイギ</t>
    </rPh>
    <rPh sb="48" eb="50">
      <t>ヘンコウ</t>
    </rPh>
    <rPh sb="51" eb="53">
      <t>タイオウ</t>
    </rPh>
    <rPh sb="57" eb="59">
      <t>ギョウム</t>
    </rPh>
    <rPh sb="64" eb="66">
      <t>ジョウホウ</t>
    </rPh>
    <rPh sb="66" eb="68">
      <t>コウシン</t>
    </rPh>
    <rPh sb="68" eb="69">
      <t>ゴ</t>
    </rPh>
    <rPh sb="70" eb="72">
      <t>ジシャ</t>
    </rPh>
    <rPh sb="72" eb="74">
      <t>メイギ</t>
    </rPh>
    <rPh sb="106" eb="108">
      <t>セッテイ</t>
    </rPh>
    <rPh sb="108" eb="110">
      <t>ジタイ</t>
    </rPh>
    <rPh sb="111" eb="113">
      <t>フヨウ</t>
    </rPh>
    <phoneticPr fontId="1"/>
  </si>
  <si>
    <t>「●●県●●市▲▲町●丁目●-●」に移転した際、業務サービスの登録所有者情報が未更新の間の「所有者住所変更」に対応。なお、業務サービス情報更新後は自社名義（『所有者判別条件表』内に記載がある名称及び住所）となり、フラグ設定自体が不要。</t>
    <rPh sb="18" eb="20">
      <t>イテン</t>
    </rPh>
    <rPh sb="22" eb="23">
      <t>サイ</t>
    </rPh>
    <rPh sb="24" eb="26">
      <t>ギョウム</t>
    </rPh>
    <rPh sb="31" eb="33">
      <t>トウロク</t>
    </rPh>
    <rPh sb="33" eb="36">
      <t>ショユウシャ</t>
    </rPh>
    <rPh sb="36" eb="38">
      <t>ジョウホウ</t>
    </rPh>
    <rPh sb="39" eb="42">
      <t>ミコウシン</t>
    </rPh>
    <rPh sb="43" eb="44">
      <t>アイダ</t>
    </rPh>
    <rPh sb="46" eb="49">
      <t>ショユウシャ</t>
    </rPh>
    <rPh sb="49" eb="51">
      <t>ジュウショ</t>
    </rPh>
    <rPh sb="51" eb="53">
      <t>ヘンコウ</t>
    </rPh>
    <rPh sb="55" eb="57">
      <t>タイオウ</t>
    </rPh>
    <rPh sb="61" eb="63">
      <t>ギョウム</t>
    </rPh>
    <rPh sb="67" eb="69">
      <t>ジョウホウ</t>
    </rPh>
    <rPh sb="69" eb="71">
      <t>コウシン</t>
    </rPh>
    <rPh sb="71" eb="72">
      <t>ゴ</t>
    </rPh>
    <rPh sb="73" eb="75">
      <t>ジシャ</t>
    </rPh>
    <rPh sb="75" eb="77">
      <t>メイギ</t>
    </rPh>
    <rPh sb="109" eb="111">
      <t>セッテイ</t>
    </rPh>
    <rPh sb="111" eb="113">
      <t>ジタイ</t>
    </rPh>
    <rPh sb="114" eb="116">
      <t>フヨウ</t>
    </rPh>
    <phoneticPr fontId="1"/>
  </si>
  <si>
    <t>使用者住所変更は申請可能だが、「車両番号変更(項番8)」（連動する承諾フラグ）は変更不可。</t>
    <rPh sb="8" eb="10">
      <t>シンセイ</t>
    </rPh>
    <rPh sb="10" eb="12">
      <t>カノウ</t>
    </rPh>
    <rPh sb="16" eb="18">
      <t>シャリョウ</t>
    </rPh>
    <rPh sb="18" eb="20">
      <t>バンゴウ</t>
    </rPh>
    <rPh sb="20" eb="22">
      <t>ヘンコウ</t>
    </rPh>
    <rPh sb="23" eb="25">
      <t>コウバン</t>
    </rPh>
    <rPh sb="40" eb="42">
      <t>ヘンコウ</t>
    </rPh>
    <rPh sb="42" eb="44">
      <t>フカ</t>
    </rPh>
    <phoneticPr fontId="1"/>
  </si>
  <si>
    <t>所有者を売却先「株式会社●●●●」に限って「所有者氏名変更」が可能。（申請後は所有権解除となり、流通確認対象外となります。）</t>
    <rPh sb="0" eb="3">
      <t>ショユウシャ</t>
    </rPh>
    <rPh sb="4" eb="6">
      <t>バイキャク</t>
    </rPh>
    <rPh sb="6" eb="7">
      <t>サキ</t>
    </rPh>
    <rPh sb="18" eb="19">
      <t>カギ</t>
    </rPh>
    <rPh sb="22" eb="25">
      <t>ショユウシャ</t>
    </rPh>
    <rPh sb="25" eb="27">
      <t>シメイ</t>
    </rPh>
    <rPh sb="27" eb="29">
      <t>ヘンコウ</t>
    </rPh>
    <rPh sb="31" eb="33">
      <t>カノウ</t>
    </rPh>
    <rPh sb="35" eb="38">
      <t>シンセイゴ</t>
    </rPh>
    <rPh sb="39" eb="42">
      <t>ショユウケン</t>
    </rPh>
    <rPh sb="42" eb="44">
      <t>カイジョ</t>
    </rPh>
    <rPh sb="48" eb="52">
      <t>リュウツウカクニン</t>
    </rPh>
    <rPh sb="52" eb="55">
      <t>タイショウガイ</t>
    </rPh>
    <phoneticPr fontId="1"/>
  </si>
  <si>
    <t>所有者住所を売却先の住所「●●県●●市▲▲町●丁目●-●」に限って「所有者住所変更」が可能。（申請後は『所有者判別条件表』の住所と異なるため流通確認対象外となります。）</t>
    <rPh sb="0" eb="3">
      <t>ショユウシャ</t>
    </rPh>
    <rPh sb="3" eb="5">
      <t>ジュウショ</t>
    </rPh>
    <rPh sb="6" eb="8">
      <t>バイキャク</t>
    </rPh>
    <rPh sb="8" eb="9">
      <t>サキ</t>
    </rPh>
    <rPh sb="10" eb="12">
      <t>ジュウショ</t>
    </rPh>
    <rPh sb="30" eb="31">
      <t>カギ</t>
    </rPh>
    <rPh sb="34" eb="37">
      <t>ショユウシャ</t>
    </rPh>
    <rPh sb="37" eb="39">
      <t>ジュウショ</t>
    </rPh>
    <rPh sb="39" eb="41">
      <t>ヘンコウ</t>
    </rPh>
    <rPh sb="43" eb="45">
      <t>カノウ</t>
    </rPh>
    <rPh sb="47" eb="50">
      <t>シンセイゴ</t>
    </rPh>
    <rPh sb="62" eb="64">
      <t>ジュウショ</t>
    </rPh>
    <rPh sb="65" eb="66">
      <t>コト</t>
    </rPh>
    <rPh sb="70" eb="74">
      <t>リュウツウカクニン</t>
    </rPh>
    <rPh sb="74" eb="77">
      <t>タイショウガイ</t>
    </rPh>
    <phoneticPr fontId="1"/>
  </si>
  <si>
    <t xml:space="preserve"> (a) 売却先「株式会社●●●●」への変更→（b）も同時設定</t>
    <rPh sb="5" eb="7">
      <t>バイキャク</t>
    </rPh>
    <rPh sb="7" eb="8">
      <t>サキ</t>
    </rPh>
    <rPh sb="20" eb="22">
      <t>ヘンコウ</t>
    </rPh>
    <phoneticPr fontId="1"/>
  </si>
  <si>
    <t xml:space="preserve"> (b) 売却先の住所「●●県●●市▲▲町●丁目●-●」への変更→（a）も同時設定</t>
    <rPh sb="5" eb="7">
      <t>バイキャク</t>
    </rPh>
    <rPh sb="7" eb="8">
      <t>サキ</t>
    </rPh>
    <rPh sb="9" eb="11">
      <t>ジュウショ</t>
    </rPh>
    <rPh sb="14" eb="15">
      <t>ケン</t>
    </rPh>
    <rPh sb="17" eb="18">
      <t>シ</t>
    </rPh>
    <rPh sb="20" eb="21">
      <t>マチ</t>
    </rPh>
    <rPh sb="22" eb="23">
      <t>チョウ</t>
    </rPh>
    <rPh sb="23" eb="24">
      <t>メ</t>
    </rPh>
    <rPh sb="30" eb="32">
      <t>ヘンコウ</t>
    </rPh>
    <phoneticPr fontId="1"/>
  </si>
  <si>
    <t>■ 下記の白の部分は、表示された「変更指定」欄の値を貼り付けるセルとしてご利用ください。ここに貼り付けられたテキストを更にコピーして、業務システムでの承諾フラグ設定を行う際にご利用ください。</t>
    <rPh sb="2" eb="4">
      <t>カキ</t>
    </rPh>
    <rPh sb="5" eb="6">
      <t>シロ</t>
    </rPh>
    <rPh sb="7" eb="9">
      <t>ブブン</t>
    </rPh>
    <rPh sb="11" eb="13">
      <t>ヒョウジ</t>
    </rPh>
    <rPh sb="17" eb="19">
      <t>ヘンコウ</t>
    </rPh>
    <rPh sb="19" eb="21">
      <t>シテイ</t>
    </rPh>
    <rPh sb="22" eb="23">
      <t>ラン</t>
    </rPh>
    <rPh sb="24" eb="25">
      <t>アタイ</t>
    </rPh>
    <rPh sb="26" eb="27">
      <t>ハ</t>
    </rPh>
    <rPh sb="28" eb="29">
      <t>ツ</t>
    </rPh>
    <rPh sb="37" eb="39">
      <t>リヨウ</t>
    </rPh>
    <rPh sb="47" eb="48">
      <t>ハ</t>
    </rPh>
    <rPh sb="49" eb="50">
      <t>ツ</t>
    </rPh>
    <rPh sb="59" eb="60">
      <t>サラ</t>
    </rPh>
    <rPh sb="67" eb="69">
      <t>ギョウム</t>
    </rPh>
    <rPh sb="75" eb="77">
      <t>ショウダク</t>
    </rPh>
    <rPh sb="80" eb="82">
      <t>セッテイ</t>
    </rPh>
    <rPh sb="83" eb="84">
      <t>オコナ</t>
    </rPh>
    <rPh sb="85" eb="86">
      <t>サイ</t>
    </rPh>
    <rPh sb="88" eb="90">
      <t>リヨウ</t>
    </rPh>
    <phoneticPr fontId="1"/>
  </si>
  <si>
    <t>2025.05.09版</t>
    <phoneticPr fontId="1"/>
  </si>
  <si>
    <t>【拠点が複数県にわたる事業者専用】現在と同じ県の管轄を指定可能。</t>
    <rPh sb="24" eb="26">
      <t>カンカツ</t>
    </rPh>
    <phoneticPr fontId="1"/>
  </si>
  <si>
    <t>【拠点が複数県にわたる事業者専用】現在と同じナンバー管轄を指定可能。</t>
    <rPh sb="26" eb="28">
      <t>カンカツ</t>
    </rPh>
    <phoneticPr fontId="1"/>
  </si>
  <si>
    <t>「●●」ナンバーの管轄を指定可能。●●ナンバーの管轄に入ることはできても、出ることはできない。</t>
    <rPh sb="12" eb="14">
      <t>シテイ</t>
    </rPh>
    <rPh sb="14" eb="16">
      <t>カノウ</t>
    </rPh>
    <rPh sb="24" eb="26">
      <t>カンカツ</t>
    </rPh>
    <rPh sb="27" eb="28">
      <t>ハイ</t>
    </rPh>
    <rPh sb="37" eb="38">
      <t>デ</t>
    </rPh>
    <phoneticPr fontId="1"/>
  </si>
  <si>
    <t>「●●県」で交付されている管轄のナンバーの管轄を指定可能。●●県に入ることはできても、出ることはできない。</t>
    <rPh sb="21" eb="23">
      <t>カンカツ</t>
    </rPh>
    <rPh sb="24" eb="26">
      <t>シテイ</t>
    </rPh>
    <rPh sb="26" eb="28">
      <t>カノウ</t>
    </rPh>
    <rPh sb="31" eb="32">
      <t>ケン</t>
    </rPh>
    <rPh sb="33" eb="34">
      <t>ハイ</t>
    </rPh>
    <rPh sb="43" eb="44">
      <t>デ</t>
    </rPh>
    <phoneticPr fontId="1"/>
  </si>
  <si>
    <t>申請後の車両番号が「●●」ナンバーの管轄となる場合は申請可能。（●●ナンバーの管轄に入ることはできても、出ることはできない。）</t>
    <rPh sb="2" eb="3">
      <t>ゴ</t>
    </rPh>
    <rPh sb="4" eb="6">
      <t>シャリョウ</t>
    </rPh>
    <rPh sb="6" eb="8">
      <t>バンゴウ</t>
    </rPh>
    <rPh sb="18" eb="20">
      <t>カンカツ</t>
    </rPh>
    <rPh sb="23" eb="25">
      <t>バアイ</t>
    </rPh>
    <rPh sb="26" eb="28">
      <t>シンセイ</t>
    </rPh>
    <rPh sb="28" eb="30">
      <t>カノウ</t>
    </rPh>
    <rPh sb="39" eb="41">
      <t>カンカツ</t>
    </rPh>
    <rPh sb="42" eb="43">
      <t>ハイ</t>
    </rPh>
    <rPh sb="52" eb="53">
      <t>デ</t>
    </rPh>
    <phoneticPr fontId="1"/>
  </si>
  <si>
    <t>申請後の車両番号が「●●・▲▲」ナンバーの管轄となる申請の場合は申請可能。（●●・▲▲ナンバーの管轄に入ることはできても、出ることはできない。）</t>
    <rPh sb="21" eb="23">
      <t>カンカツ</t>
    </rPh>
    <rPh sb="26" eb="28">
      <t>シンセイ</t>
    </rPh>
    <rPh sb="29" eb="31">
      <t>バアイ</t>
    </rPh>
    <rPh sb="32" eb="34">
      <t>シンセイ</t>
    </rPh>
    <rPh sb="34" eb="36">
      <t>カノウ</t>
    </rPh>
    <phoneticPr fontId="1"/>
  </si>
  <si>
    <t>【拠点が複数県にわたる事業者専用①】申請後の車両番号が、現在と同じ県内（同一県内）で交付されている管轄のナンバーとなる場合は申請可能。(注)同一県内の転入・転出は可能だが、他県からの転入・他県への転出はできない。</t>
    <rPh sb="18" eb="20">
      <t>シンセイ</t>
    </rPh>
    <rPh sb="20" eb="21">
      <t>ゴ</t>
    </rPh>
    <rPh sb="22" eb="24">
      <t>シャリョウ</t>
    </rPh>
    <rPh sb="24" eb="26">
      <t>バンゴウ</t>
    </rPh>
    <rPh sb="28" eb="30">
      <t>ゲンザイ</t>
    </rPh>
    <rPh sb="31" eb="32">
      <t>オナ</t>
    </rPh>
    <rPh sb="33" eb="35">
      <t>ケンナイ</t>
    </rPh>
    <rPh sb="36" eb="38">
      <t>ドウイツ</t>
    </rPh>
    <rPh sb="38" eb="40">
      <t>ケンナイ</t>
    </rPh>
    <rPh sb="42" eb="44">
      <t>コウフ</t>
    </rPh>
    <rPh sb="49" eb="51">
      <t>カンカツ</t>
    </rPh>
    <rPh sb="59" eb="61">
      <t>バアイ</t>
    </rPh>
    <rPh sb="62" eb="64">
      <t>シンセイ</t>
    </rPh>
    <rPh sb="64" eb="66">
      <t>カノウ</t>
    </rPh>
    <rPh sb="70" eb="72">
      <t>ドウイツ</t>
    </rPh>
    <rPh sb="86" eb="87">
      <t>タ</t>
    </rPh>
    <rPh sb="87" eb="88">
      <t>ケン</t>
    </rPh>
    <rPh sb="94" eb="96">
      <t>タケン</t>
    </rPh>
    <phoneticPr fontId="1"/>
  </si>
  <si>
    <t>(推奨)申請後の車両番号が「●●県」内で交付されている管轄のナンバーとなる場合は申請可能。（今後、ご当地ナンバーが追加されても変更不要。「●●県に限る」の場合も同じ扱いとする。なお、●●県の管轄に入ることはできても、出ることはできない。）</t>
    <rPh sb="1" eb="3">
      <t>スイショウ</t>
    </rPh>
    <rPh sb="16" eb="17">
      <t>ケン</t>
    </rPh>
    <rPh sb="18" eb="19">
      <t>ナイ</t>
    </rPh>
    <rPh sb="20" eb="22">
      <t>コウフ</t>
    </rPh>
    <rPh sb="27" eb="29">
      <t>カンカツ</t>
    </rPh>
    <rPh sb="37" eb="39">
      <t>バアイ</t>
    </rPh>
    <rPh sb="40" eb="42">
      <t>シンセイ</t>
    </rPh>
    <rPh sb="42" eb="44">
      <t>カノウ</t>
    </rPh>
    <rPh sb="46" eb="48">
      <t>コンゴ</t>
    </rPh>
    <rPh sb="50" eb="52">
      <t>トウチ</t>
    </rPh>
    <rPh sb="57" eb="59">
      <t>ツイカ</t>
    </rPh>
    <rPh sb="63" eb="65">
      <t>ヘンコウ</t>
    </rPh>
    <rPh sb="65" eb="67">
      <t>フヨウ</t>
    </rPh>
    <rPh sb="71" eb="72">
      <t>ケン</t>
    </rPh>
    <rPh sb="73" eb="74">
      <t>カギ</t>
    </rPh>
    <rPh sb="77" eb="79">
      <t>バアイ</t>
    </rPh>
    <rPh sb="80" eb="81">
      <t>オナ</t>
    </rPh>
    <rPh sb="82" eb="83">
      <t>アツカ</t>
    </rPh>
    <rPh sb="93" eb="94">
      <t>ケン</t>
    </rPh>
    <phoneticPr fontId="1"/>
  </si>
  <si>
    <t>使用本拠位置所変更の申請後の車両番号が「●●」ナンバーの管轄となる住所は申請可能。また、申請内容に「車両番号変更(項番8)」が含まれる場合は、同時に変更可能。（●●ナンバーの管轄に入ることはできても、出ることはできない。）</t>
    <rPh sb="2" eb="4">
      <t>ホンキョ</t>
    </rPh>
    <rPh sb="4" eb="6">
      <t>イチ</t>
    </rPh>
    <rPh sb="33" eb="35">
      <t>ジュウショ</t>
    </rPh>
    <rPh sb="44" eb="46">
      <t>シンセイ</t>
    </rPh>
    <rPh sb="46" eb="48">
      <t>ナイヨウ</t>
    </rPh>
    <phoneticPr fontId="1"/>
  </si>
  <si>
    <t>申請内容の使用者住所が「●●」ナンバーの管轄の範囲であれば申請可能。また、申請内容に「車両番号変更(項番8)」「使用本拠位置変更(項番9)」（連動する承諾フラグ）が含まれる場合は、同時に変更可能。（●●ナンバーの管轄に入ることはできても、出ることはできない。）</t>
    <rPh sb="20" eb="22">
      <t>カンカツ</t>
    </rPh>
    <rPh sb="23" eb="25">
      <t>ハンイ</t>
    </rPh>
    <rPh sb="29" eb="31">
      <t>シンセイ</t>
    </rPh>
    <rPh sb="31" eb="33">
      <t>カノウ</t>
    </rPh>
    <phoneticPr fontId="1"/>
  </si>
  <si>
    <t>申請内容の使用者住所が「●●県」であれば申請可能。また、申請内容に「車両番号変更(項番8)」「使用本拠位置変更(項番9)」（連動する承諾フラグ）が含まれる場合は、同時に変更可能。（●●県に入ることはできても、出ることはできない。）</t>
    <rPh sb="0" eb="2">
      <t>シンセイ</t>
    </rPh>
    <rPh sb="2" eb="4">
      <t>ナイヨウ</t>
    </rPh>
    <rPh sb="5" eb="8">
      <t>シヨウシャ</t>
    </rPh>
    <rPh sb="8" eb="10">
      <t>ジュウショ</t>
    </rPh>
    <rPh sb="14" eb="15">
      <t>ケン</t>
    </rPh>
    <rPh sb="20" eb="22">
      <t>シンセイ</t>
    </rPh>
    <rPh sb="22" eb="24">
      <t>カノウ</t>
    </rPh>
    <rPh sb="92" eb="93">
      <t>ケン</t>
    </rPh>
    <phoneticPr fontId="1"/>
  </si>
  <si>
    <t>申請内容の使用者住所が「●●市と▲▲市」であれば申請可能。また、申請内容に「車両番号変更(項番8)」「使用本拠位置変更(項番9)」（連動する承諾フラグ）が含まれる場合は、同時に変更可能。（●●市・▲▲市に入ることはできても、出ることはできない。）</t>
    <rPh sb="14" eb="15">
      <t>シ</t>
    </rPh>
    <rPh sb="18" eb="19">
      <t>シ</t>
    </rPh>
    <rPh sb="24" eb="26">
      <t>シンセイ</t>
    </rPh>
    <rPh sb="26" eb="28">
      <t>カノウ</t>
    </rPh>
    <rPh sb="96" eb="97">
      <t>シ</t>
    </rPh>
    <rPh sb="100" eb="101">
      <t>シ</t>
    </rPh>
    <phoneticPr fontId="1"/>
  </si>
  <si>
    <t>申請内容の使用者住所が「●●・▲▲」ナンバーの管轄の範囲であれば申請可能。また、申請内容に「車両番号変更(項番8)」「使用本拠位置変更(項番9)」（連動する承諾フラグ）が含まれる場合は、同時に変更可能。（●●・▲▲ナンバーの管轄に入ることはできても、出ることはできない。）</t>
    <rPh sb="23" eb="25">
      <t>カンカツ</t>
    </rPh>
    <rPh sb="26" eb="28">
      <t>ハンイ</t>
    </rPh>
    <rPh sb="32" eb="34">
      <t>シンセイ</t>
    </rPh>
    <rPh sb="34" eb="36">
      <t>カノウ</t>
    </rPh>
    <phoneticPr fontId="1"/>
  </si>
  <si>
    <t>申請内容の使用者住所が「●●県」で交付されている管轄のナンバーの管轄の範囲であれば申請可能。また、申請内容に「車両番号変更(項番8)」「使用本拠位置変更(項番9)」（連動する承諾フラグ）が含まれる場合は、同時に変更可能。（今後、管轄が追加されても対応可能。●●県の管轄に入ることはできても、出ることはできない。）</t>
    <rPh sb="14" eb="15">
      <t>ケン</t>
    </rPh>
    <rPh sb="17" eb="19">
      <t>コウフ</t>
    </rPh>
    <rPh sb="24" eb="26">
      <t>カンカツ</t>
    </rPh>
    <rPh sb="32" eb="34">
      <t>カンカツ</t>
    </rPh>
    <rPh sb="35" eb="37">
      <t>ハンイ</t>
    </rPh>
    <rPh sb="41" eb="43">
      <t>シンセイ</t>
    </rPh>
    <rPh sb="43" eb="45">
      <t>カノウ</t>
    </rPh>
    <rPh sb="111" eb="113">
      <t>コンゴ</t>
    </rPh>
    <rPh sb="114" eb="116">
      <t>カンカツ</t>
    </rPh>
    <rPh sb="117" eb="119">
      <t>ツイカ</t>
    </rPh>
    <rPh sb="123" eb="125">
      <t>タイオウ</t>
    </rPh>
    <rPh sb="125" eb="127">
      <t>カノウ</t>
    </rPh>
    <rPh sb="130" eb="131">
      <t>ケン</t>
    </rPh>
    <phoneticPr fontId="1"/>
  </si>
  <si>
    <t>使用本拠位置所変更の申請内容に「●●市●●※」が含まれる場合のみ変更可能。また、申請内容に「車両番号変更(項番8)」が含まれる場合は、同時に変更可能。※地域の書き方は特定できれば、県・市問わず使用可能。（●●市●●に入ることはできても、出ることはできない。）</t>
    <rPh sb="2" eb="4">
      <t>ホンキョ</t>
    </rPh>
    <rPh sb="4" eb="6">
      <t>イチ</t>
    </rPh>
    <rPh sb="18" eb="19">
      <t>シ</t>
    </rPh>
    <rPh sb="24" eb="25">
      <t>フク</t>
    </rPh>
    <rPh sb="32" eb="34">
      <t>ヘンコウ</t>
    </rPh>
    <rPh sb="40" eb="42">
      <t>シンセイ</t>
    </rPh>
    <rPh sb="42" eb="44">
      <t>ナイヨウ</t>
    </rPh>
    <rPh sb="76" eb="78">
      <t>チイキ</t>
    </rPh>
    <rPh sb="79" eb="80">
      <t>カ</t>
    </rPh>
    <rPh sb="81" eb="82">
      <t>カタ</t>
    </rPh>
    <rPh sb="83" eb="85">
      <t>トクテイ</t>
    </rPh>
    <rPh sb="90" eb="91">
      <t>ケン</t>
    </rPh>
    <rPh sb="92" eb="93">
      <t>シ</t>
    </rPh>
    <rPh sb="93" eb="94">
      <t>ト</t>
    </rPh>
    <rPh sb="96" eb="98">
      <t>シヨウ</t>
    </rPh>
    <rPh sb="98" eb="100">
      <t>カノウ</t>
    </rPh>
    <rPh sb="104" eb="105">
      <t>シ</t>
    </rPh>
    <phoneticPr fontId="1"/>
  </si>
  <si>
    <t>使用本拠位置所変更の申請後の車両番号が「●●」ナンバーの管轄となる住所は申請可能。また、申請内容に「車両番号変更(項番8)」が含まれる場合は、同時に変更可能。（●●ナンバーの管轄の住所に入ることはできても、出ることはできない。）</t>
    <rPh sb="2" eb="4">
      <t>ホンキョ</t>
    </rPh>
    <rPh sb="4" eb="6">
      <t>イチ</t>
    </rPh>
    <rPh sb="33" eb="35">
      <t>ジュウショ</t>
    </rPh>
    <rPh sb="44" eb="46">
      <t>シンセイ</t>
    </rPh>
    <rPh sb="46" eb="48">
      <t>ナイヨウ</t>
    </rPh>
    <rPh sb="90" eb="92">
      <t>ジュウショ</t>
    </rPh>
    <phoneticPr fontId="1"/>
  </si>
  <si>
    <t>使用本拠位置所変更の申請内容に「●●市●●」が含まれる場合のみ変更可能。また、申請内容に「車両番号変更(項番8)」が含まれる場合は、同時に変更可能。（●●市●●に入ることはできても、出ることはできない。）</t>
    <rPh sb="2" eb="4">
      <t>ホンキョ</t>
    </rPh>
    <rPh sb="4" eb="6">
      <t>イチ</t>
    </rPh>
    <rPh sb="18" eb="19">
      <t>シ</t>
    </rPh>
    <rPh sb="23" eb="24">
      <t>フク</t>
    </rPh>
    <rPh sb="31" eb="33">
      <t>ヘンコウ</t>
    </rPh>
    <rPh sb="39" eb="41">
      <t>シンセイ</t>
    </rPh>
    <rPh sb="41" eb="43">
      <t>ナイヨウ</t>
    </rPh>
    <rPh sb="77" eb="78">
      <t>シ</t>
    </rPh>
    <phoneticPr fontId="1"/>
  </si>
  <si>
    <t>●●県●●市に入ることはできても、出ることはできない書き方。</t>
    <rPh sb="5" eb="6">
      <t>シ</t>
    </rPh>
    <rPh sb="26" eb="27">
      <t>カ</t>
    </rPh>
    <rPh sb="28" eb="29">
      <t>カタ</t>
    </rPh>
    <phoneticPr fontId="1"/>
  </si>
  <si>
    <t>●●県に入ることはできても、出ることはできない書き方。</t>
    <rPh sb="23" eb="24">
      <t>カ</t>
    </rPh>
    <rPh sb="25" eb="26">
      <t>カタ</t>
    </rPh>
    <phoneticPr fontId="1"/>
  </si>
  <si>
    <t>変更指定</t>
    <rPh sb="0" eb="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</si>
</sst>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b/>
      <sz val="11"/>
      <color theme="1"/>
      <name val="BIZ UDPゴシック"/>
      <family val="3"/>
      <charset val="128"/>
    </font>
    <font>
      <sz val="11"/>
      <color theme="1"/>
      <name val="游ゴシック"/>
      <family val="3"/>
      <charset val="128"/>
      <scheme val="minor"/>
    </font>
    <font>
      <b/>
      <sz val="12"/>
      <color theme="1"/>
      <name val="BIZ UDPゴシック"/>
      <family val="3"/>
      <charset val="128"/>
    </font>
    <font>
      <sz val="6"/>
      <name val="ＭＳ Ｐゴシック"/>
      <family val="2"/>
      <charset val="128"/>
    </font>
    <font>
      <sz val="11"/>
      <color theme="1"/>
      <name val="BIZ UDPゴシック"/>
      <family val="3"/>
      <charset val="128"/>
    </font>
    <font>
      <sz val="11"/>
      <color theme="1"/>
      <name val="BIZ UDゴシック"/>
      <family val="3"/>
      <charset val="128"/>
    </font>
    <font>
      <sz val="10"/>
      <color theme="1"/>
      <name val="BIZ UDゴシック"/>
      <family val="3"/>
      <charset val="128"/>
    </font>
    <font>
      <sz val="14"/>
      <color theme="1"/>
      <name val="BIZ UDゴシック"/>
      <family val="3"/>
      <charset val="128"/>
    </font>
    <font>
      <b/>
      <sz val="11"/>
      <color theme="1"/>
      <name val="BIZ UDゴシック"/>
      <family val="3"/>
      <charset val="128"/>
    </font>
    <font>
      <sz val="11"/>
      <color rgb="FF0000FF"/>
      <name val="BIZ UDゴシック"/>
      <family val="3"/>
      <charset val="128"/>
    </font>
    <font>
      <sz val="14"/>
      <color theme="1"/>
      <name val="BIZ UDPゴシック"/>
      <family val="3"/>
      <charset val="128"/>
    </font>
    <font>
      <b/>
      <sz val="14"/>
      <color theme="1"/>
      <name val="BIZ UDゴシック"/>
      <family val="3"/>
      <charset val="128"/>
    </font>
    <font>
      <sz val="18"/>
      <color rgb="FFFF0000"/>
      <name val="BIZ UDゴシック"/>
      <family val="3"/>
      <charset val="128"/>
    </font>
    <font>
      <u/>
      <sz val="22"/>
      <color theme="1"/>
      <name val="BIZ UDPゴシック"/>
      <family val="3"/>
      <charset val="128"/>
    </font>
    <font>
      <sz val="11"/>
      <name val="BIZ UDゴシック"/>
      <family val="3"/>
      <charset val="128"/>
    </font>
    <font>
      <b/>
      <sz val="12"/>
      <color theme="1"/>
      <name val="BIZ UDゴシック"/>
      <family val="3"/>
      <charset val="128"/>
    </font>
    <font>
      <b/>
      <sz val="12"/>
      <color rgb="FFFF0000"/>
      <name val="BIZ UDゴシック"/>
      <family val="3"/>
      <charset val="128"/>
    </font>
    <font>
      <sz val="9"/>
      <color theme="1"/>
      <name val="BIZ UDゴシック"/>
      <family val="3"/>
      <charset val="128"/>
    </font>
    <font>
      <sz val="14"/>
      <color rgb="FFFF0000"/>
      <name val="BIZ UDPゴシック"/>
      <family val="3"/>
      <charset val="128"/>
    </font>
    <font>
      <sz val="9"/>
      <color theme="1"/>
      <name val="BIZ UDPゴシック"/>
      <family val="3"/>
      <charset val="128"/>
    </font>
    <font>
      <b/>
      <sz val="14"/>
      <color theme="1"/>
      <name val="BIZ UDPゴシック"/>
      <family val="3"/>
      <charset val="128"/>
    </font>
  </fonts>
  <fills count="13">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3" tint="0.89999084444715716"/>
        <bgColor indexed="64"/>
      </patternFill>
    </fill>
    <fill>
      <patternFill patternType="solid">
        <fgColor theme="5"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ck">
        <color rgb="FFFFC000"/>
      </left>
      <right/>
      <top style="thick">
        <color rgb="FFFFC000"/>
      </top>
      <bottom/>
      <diagonal/>
    </border>
    <border>
      <left/>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style="thick">
        <color rgb="FFFFC000"/>
      </left>
      <right/>
      <top style="thin">
        <color indexed="64"/>
      </top>
      <bottom/>
      <diagonal/>
    </border>
    <border>
      <left style="thick">
        <color rgb="FFFFC000"/>
      </left>
      <right/>
      <top/>
      <bottom style="thick">
        <color rgb="FFFFC000"/>
      </bottom>
      <diagonal/>
    </border>
    <border>
      <left/>
      <right/>
      <top/>
      <bottom style="thick">
        <color rgb="FFFFC000"/>
      </bottom>
      <diagonal/>
    </border>
    <border>
      <left style="thin">
        <color indexed="64"/>
      </left>
      <right/>
      <top style="thick">
        <color rgb="FFFFC000"/>
      </top>
      <bottom/>
      <diagonal/>
    </border>
    <border>
      <left style="thin">
        <color indexed="64"/>
      </left>
      <right/>
      <top/>
      <bottom style="thick">
        <color rgb="FFFFC000"/>
      </bottom>
      <diagonal/>
    </border>
    <border>
      <left style="hair">
        <color indexed="64"/>
      </left>
      <right style="thin">
        <color indexed="64"/>
      </right>
      <top/>
      <bottom/>
      <diagonal/>
    </border>
    <border>
      <left style="hair">
        <color indexed="64"/>
      </left>
      <right style="thin">
        <color indexed="64"/>
      </right>
      <top style="thick">
        <color rgb="FFFFC000"/>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ck">
        <color rgb="FFFFC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style="thick">
        <color rgb="FFFFC000"/>
      </right>
      <top/>
      <bottom/>
      <diagonal/>
    </border>
    <border>
      <left style="hair">
        <color auto="1"/>
      </left>
      <right style="thick">
        <color rgb="FFFFC000"/>
      </right>
      <top style="thick">
        <color rgb="FFFFC000"/>
      </top>
      <bottom/>
      <diagonal/>
    </border>
    <border>
      <left style="hair">
        <color auto="1"/>
      </left>
      <right style="thick">
        <color rgb="FFFFC000"/>
      </right>
      <top/>
      <bottom style="thin">
        <color indexed="64"/>
      </bottom>
      <diagonal/>
    </border>
    <border>
      <left style="hair">
        <color auto="1"/>
      </left>
      <right style="thick">
        <color rgb="FFFFC000"/>
      </right>
      <top style="thin">
        <color indexed="64"/>
      </top>
      <bottom/>
      <diagonal/>
    </border>
    <border>
      <left style="hair">
        <color auto="1"/>
      </left>
      <right style="thick">
        <color rgb="FFFFC000"/>
      </right>
      <top/>
      <bottom style="thick">
        <color rgb="FFFFC000"/>
      </bottom>
      <diagonal/>
    </border>
    <border>
      <left style="thick">
        <color rgb="FFFFC000"/>
      </left>
      <right style="hair">
        <color indexed="64"/>
      </right>
      <top/>
      <bottom style="thin">
        <color auto="1"/>
      </bottom>
      <diagonal/>
    </border>
    <border>
      <left style="thick">
        <color rgb="FFFFC000"/>
      </left>
      <right style="hair">
        <color indexed="64"/>
      </right>
      <top/>
      <bottom/>
      <diagonal/>
    </border>
    <border>
      <left style="thick">
        <color rgb="FFFFC000"/>
      </left>
      <right style="hair">
        <color indexed="64"/>
      </right>
      <top style="thin">
        <color indexed="64"/>
      </top>
      <bottom/>
      <diagonal/>
    </border>
    <border>
      <left style="thick">
        <color rgb="FFFFC000"/>
      </left>
      <right style="hair">
        <color indexed="64"/>
      </right>
      <top/>
      <bottom style="thick">
        <color rgb="FFFFC000"/>
      </bottom>
      <diagonal/>
    </border>
    <border>
      <left/>
      <right style="thick">
        <color rgb="FFFFC000"/>
      </right>
      <top style="thin">
        <color indexed="64"/>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style="thin">
        <color indexed="64"/>
      </bottom>
      <diagonal/>
    </border>
    <border>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hair">
        <color auto="1"/>
      </right>
      <top style="hair">
        <color auto="1"/>
      </top>
      <bottom style="thin">
        <color indexed="64"/>
      </bottom>
      <diagonal/>
    </border>
    <border>
      <left/>
      <right style="thin">
        <color indexed="64"/>
      </right>
      <top/>
      <bottom style="thin">
        <color indexed="64"/>
      </bottom>
      <diagonal/>
    </border>
    <border>
      <left/>
      <right style="thick">
        <color rgb="FFFFC000"/>
      </right>
      <top/>
      <bottom style="thin">
        <color indexed="64"/>
      </bottom>
      <diagonal/>
    </border>
  </borders>
  <cellStyleXfs count="2">
    <xf numFmtId="0" fontId="0" fillId="0" borderId="0">
      <alignment vertical="center"/>
    </xf>
    <xf numFmtId="0" fontId="3" fillId="0" borderId="0">
      <alignment vertical="center"/>
    </xf>
  </cellStyleXfs>
  <cellXfs count="178">
    <xf numFmtId="0" fontId="0" fillId="0" borderId="0" xfId="0">
      <alignment vertical="center"/>
    </xf>
    <xf numFmtId="0" fontId="7" fillId="0" borderId="0" xfId="0" applyFont="1">
      <alignment vertical="center"/>
    </xf>
    <xf numFmtId="0" fontId="10" fillId="8" borderId="8" xfId="0" applyFont="1" applyFill="1" applyBorder="1" applyAlignment="1">
      <alignment horizontal="center" vertical="center"/>
    </xf>
    <xf numFmtId="0" fontId="10" fillId="7" borderId="0" xfId="0" applyFont="1" applyFill="1" applyAlignment="1">
      <alignment horizontal="center" vertical="center"/>
    </xf>
    <xf numFmtId="0" fontId="10" fillId="8" borderId="2" xfId="0" applyFont="1" applyFill="1" applyBorder="1" applyAlignment="1">
      <alignment horizontal="center" vertical="center"/>
    </xf>
    <xf numFmtId="0" fontId="10" fillId="7" borderId="2" xfId="0" applyFont="1" applyFill="1" applyBorder="1" applyAlignment="1">
      <alignment horizontal="center" vertical="center"/>
    </xf>
    <xf numFmtId="0" fontId="7" fillId="11" borderId="2" xfId="0" applyFont="1" applyFill="1" applyBorder="1" applyAlignment="1">
      <alignment horizontal="center" vertical="center"/>
    </xf>
    <xf numFmtId="0" fontId="10" fillId="3" borderId="0" xfId="0" applyFont="1" applyFill="1" applyAlignment="1">
      <alignment vertical="center" shrinkToFit="1"/>
    </xf>
    <xf numFmtId="0" fontId="7" fillId="7" borderId="0" xfId="0" applyFont="1" applyFill="1" applyAlignment="1">
      <alignment horizontal="center" vertical="center"/>
    </xf>
    <xf numFmtId="0" fontId="7" fillId="0" borderId="3" xfId="0" applyFont="1" applyBorder="1">
      <alignment vertical="center"/>
    </xf>
    <xf numFmtId="0" fontId="11" fillId="7" borderId="17" xfId="0" applyFont="1" applyFill="1" applyBorder="1" applyAlignment="1">
      <alignment vertical="center" shrinkToFit="1"/>
    </xf>
    <xf numFmtId="0" fontId="7" fillId="0" borderId="4" xfId="0" applyFont="1" applyBorder="1">
      <alignment vertical="center"/>
    </xf>
    <xf numFmtId="0" fontId="7" fillId="2" borderId="3" xfId="0" applyFont="1" applyFill="1" applyBorder="1">
      <alignment vertical="center"/>
    </xf>
    <xf numFmtId="0" fontId="11" fillId="11" borderId="19" xfId="0" applyFont="1" applyFill="1" applyBorder="1">
      <alignment vertical="center"/>
    </xf>
    <xf numFmtId="0" fontId="7" fillId="2" borderId="4" xfId="0" applyFont="1" applyFill="1" applyBorder="1">
      <alignment vertical="center"/>
    </xf>
    <xf numFmtId="0" fontId="7" fillId="0" borderId="21" xfId="0" applyFont="1" applyBorder="1" applyAlignment="1">
      <alignment vertical="center" shrinkToFit="1"/>
    </xf>
    <xf numFmtId="0" fontId="7" fillId="0" borderId="19" xfId="0" applyFont="1" applyBorder="1">
      <alignment vertical="center"/>
    </xf>
    <xf numFmtId="0" fontId="11" fillId="7" borderId="22" xfId="0" applyFont="1" applyFill="1" applyBorder="1" applyAlignment="1">
      <alignment vertical="center" shrinkToFit="1"/>
    </xf>
    <xf numFmtId="0" fontId="11" fillId="11" borderId="19" xfId="0" applyFont="1" applyFill="1" applyBorder="1" applyAlignment="1">
      <alignment vertical="center" shrinkToFit="1"/>
    </xf>
    <xf numFmtId="0" fontId="7" fillId="0" borderId="19" xfId="0" applyFont="1" applyBorder="1" applyAlignment="1">
      <alignment vertical="center" shrinkToFit="1"/>
    </xf>
    <xf numFmtId="0" fontId="7" fillId="0" borderId="0" xfId="0" applyFont="1" applyAlignment="1">
      <alignment horizontal="center" vertical="center"/>
    </xf>
    <xf numFmtId="0" fontId="7" fillId="0" borderId="21" xfId="0" applyFont="1" applyBorder="1">
      <alignment vertical="center"/>
    </xf>
    <xf numFmtId="0" fontId="11" fillId="11" borderId="21" xfId="0" applyFont="1" applyFill="1" applyBorder="1" applyAlignment="1">
      <alignment vertical="center" shrinkToFit="1"/>
    </xf>
    <xf numFmtId="0" fontId="11" fillId="0" borderId="0" xfId="0" applyFont="1" applyAlignment="1">
      <alignment vertical="center" shrinkToFit="1"/>
    </xf>
    <xf numFmtId="0" fontId="6" fillId="0" borderId="0" xfId="0" applyFont="1">
      <alignment vertical="center"/>
    </xf>
    <xf numFmtId="0" fontId="10" fillId="10" borderId="8" xfId="0" applyFont="1" applyFill="1" applyBorder="1" applyAlignment="1">
      <alignment horizontal="center" vertical="center"/>
    </xf>
    <xf numFmtId="0" fontId="7" fillId="8" borderId="10" xfId="0" applyFont="1" applyFill="1" applyBorder="1" applyProtection="1">
      <alignment vertical="center"/>
      <protection locked="0"/>
    </xf>
    <xf numFmtId="0" fontId="7" fillId="8" borderId="10" xfId="0" applyFont="1" applyFill="1" applyBorder="1" applyAlignment="1" applyProtection="1">
      <alignment vertical="center" wrapText="1"/>
      <protection locked="0"/>
    </xf>
    <xf numFmtId="0" fontId="7" fillId="0" borderId="0" xfId="0" applyFont="1" applyProtection="1">
      <alignment vertical="center"/>
      <protection locked="0"/>
    </xf>
    <xf numFmtId="0" fontId="13" fillId="0" borderId="0" xfId="0" applyFont="1">
      <alignment vertical="center"/>
    </xf>
    <xf numFmtId="0" fontId="7" fillId="0" borderId="28" xfId="0" applyFont="1" applyBorder="1" applyAlignment="1">
      <alignment vertical="center" wrapText="1"/>
    </xf>
    <xf numFmtId="0" fontId="7" fillId="0" borderId="27" xfId="0" applyFont="1" applyBorder="1" applyAlignment="1">
      <alignment vertical="center" wrapText="1"/>
    </xf>
    <xf numFmtId="0" fontId="7" fillId="0" borderId="29" xfId="0" applyFont="1" applyBorder="1" applyAlignment="1">
      <alignment vertical="center" wrapText="1"/>
    </xf>
    <xf numFmtId="0" fontId="7" fillId="0" borderId="0" xfId="0" applyFont="1" applyAlignment="1">
      <alignment vertical="center" wrapText="1"/>
    </xf>
    <xf numFmtId="0" fontId="7" fillId="0" borderId="30" xfId="0" applyFont="1" applyBorder="1" applyAlignment="1">
      <alignment vertical="center" wrapText="1"/>
    </xf>
    <xf numFmtId="0" fontId="7" fillId="0" borderId="31"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7" fillId="0" borderId="15" xfId="0" applyFont="1" applyBorder="1" applyAlignment="1">
      <alignment vertical="center" wrapText="1"/>
    </xf>
    <xf numFmtId="0" fontId="7" fillId="0" borderId="6" xfId="0" applyFont="1" applyBorder="1" applyAlignment="1">
      <alignment vertical="center" wrapText="1"/>
    </xf>
    <xf numFmtId="0" fontId="7" fillId="0" borderId="24" xfId="0" applyFont="1" applyBorder="1" applyAlignment="1">
      <alignment vertical="center" wrapText="1"/>
    </xf>
    <xf numFmtId="0" fontId="14" fillId="0" borderId="0" xfId="0" applyFont="1">
      <alignment vertical="center"/>
    </xf>
    <xf numFmtId="0" fontId="11" fillId="0" borderId="10" xfId="0" applyFont="1" applyBorder="1" applyAlignment="1">
      <alignment horizontal="center" vertical="center"/>
    </xf>
    <xf numFmtId="0" fontId="7" fillId="0" borderId="41" xfId="0" applyFont="1" applyBorder="1" applyAlignment="1">
      <alignment vertical="center" wrapText="1"/>
    </xf>
    <xf numFmtId="0" fontId="7" fillId="0" borderId="40" xfId="0" applyFont="1" applyBorder="1" applyAlignment="1">
      <alignment vertical="center" wrapText="1"/>
    </xf>
    <xf numFmtId="0" fontId="7" fillId="0" borderId="42" xfId="0" applyFont="1" applyBorder="1" applyAlignment="1">
      <alignment vertical="center" wrapText="1"/>
    </xf>
    <xf numFmtId="0" fontId="7" fillId="0" borderId="43" xfId="0" applyFont="1" applyBorder="1" applyAlignment="1">
      <alignment vertical="center" wrapText="1"/>
    </xf>
    <xf numFmtId="0" fontId="7" fillId="0" borderId="44" xfId="0" applyFont="1" applyBorder="1" applyAlignment="1">
      <alignment vertical="center" wrapText="1"/>
    </xf>
    <xf numFmtId="0" fontId="9" fillId="4" borderId="25"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26" xfId="0" applyFont="1" applyFill="1" applyBorder="1" applyAlignment="1">
      <alignment horizontal="center" vertical="center"/>
    </xf>
    <xf numFmtId="0" fontId="15" fillId="0" borderId="0" xfId="0" applyFont="1">
      <alignment vertical="center"/>
    </xf>
    <xf numFmtId="0" fontId="10" fillId="0" borderId="0" xfId="0" applyFont="1" applyAlignment="1">
      <alignment horizontal="center" vertical="center"/>
    </xf>
    <xf numFmtId="0" fontId="7" fillId="0" borderId="46" xfId="0" applyFont="1" applyBorder="1" applyAlignment="1">
      <alignment vertical="center" shrinkToFit="1"/>
    </xf>
    <xf numFmtId="0" fontId="7" fillId="0" borderId="45" xfId="0" applyFont="1" applyBorder="1">
      <alignment vertical="center"/>
    </xf>
    <xf numFmtId="0" fontId="16" fillId="0" borderId="3" xfId="0" applyFont="1" applyBorder="1">
      <alignment vertical="center"/>
    </xf>
    <xf numFmtId="0" fontId="11" fillId="7" borderId="47" xfId="0" applyFont="1" applyFill="1" applyBorder="1" applyAlignment="1">
      <alignment vertical="center" shrinkToFit="1"/>
    </xf>
    <xf numFmtId="0" fontId="11" fillId="11" borderId="46" xfId="0" applyFont="1" applyFill="1" applyBorder="1" applyAlignment="1">
      <alignment vertical="center" shrinkToFit="1"/>
    </xf>
    <xf numFmtId="0" fontId="11" fillId="0" borderId="46" xfId="0" applyFont="1" applyBorder="1" applyAlignment="1">
      <alignment vertical="center" shrinkToFit="1"/>
    </xf>
    <xf numFmtId="0" fontId="7" fillId="0" borderId="48" xfId="0" applyFont="1" applyBorder="1">
      <alignment vertical="center"/>
    </xf>
    <xf numFmtId="0" fontId="7" fillId="0" borderId="49" xfId="0" applyFont="1" applyBorder="1">
      <alignment vertical="center"/>
    </xf>
    <xf numFmtId="0" fontId="7" fillId="0" borderId="6" xfId="0" applyFont="1" applyBorder="1">
      <alignment vertical="center"/>
    </xf>
    <xf numFmtId="0" fontId="16" fillId="0" borderId="6" xfId="0" applyFont="1" applyBorder="1">
      <alignment vertical="center"/>
    </xf>
    <xf numFmtId="0" fontId="7" fillId="0" borderId="20" xfId="0" applyFont="1" applyBorder="1">
      <alignment vertical="center"/>
    </xf>
    <xf numFmtId="0" fontId="11" fillId="2" borderId="3" xfId="0" applyFont="1" applyFill="1" applyBorder="1">
      <alignment vertical="center"/>
    </xf>
    <xf numFmtId="0" fontId="11" fillId="0" borderId="4" xfId="0" applyFont="1" applyBorder="1">
      <alignment vertical="center"/>
    </xf>
    <xf numFmtId="0" fontId="11" fillId="0" borderId="3" xfId="0" applyFont="1" applyBorder="1">
      <alignment vertical="center"/>
    </xf>
    <xf numFmtId="0" fontId="11" fillId="2" borderId="4" xfId="0" applyFont="1" applyFill="1" applyBorder="1">
      <alignment vertical="center"/>
    </xf>
    <xf numFmtId="0" fontId="7" fillId="12" borderId="52" xfId="0" applyFont="1" applyFill="1" applyBorder="1" applyAlignment="1">
      <alignment horizontal="center" vertical="center"/>
    </xf>
    <xf numFmtId="0" fontId="7" fillId="7" borderId="11" xfId="0" applyFont="1" applyFill="1" applyBorder="1" applyAlignment="1">
      <alignment horizontal="center" vertical="center"/>
    </xf>
    <xf numFmtId="0" fontId="7" fillId="0" borderId="51" xfId="0" applyFont="1" applyBorder="1">
      <alignment vertical="center"/>
    </xf>
    <xf numFmtId="0" fontId="7" fillId="0" borderId="50" xfId="0" applyFont="1" applyBorder="1">
      <alignment vertical="center"/>
    </xf>
    <xf numFmtId="0" fontId="7" fillId="0" borderId="13" xfId="0" applyFont="1" applyBorder="1">
      <alignment vertical="center"/>
    </xf>
    <xf numFmtId="0" fontId="7" fillId="0" borderId="57" xfId="0" applyFont="1" applyBorder="1">
      <alignment vertical="center"/>
    </xf>
    <xf numFmtId="0" fontId="7" fillId="0" borderId="14" xfId="0" applyFont="1" applyBorder="1">
      <alignment vertical="center"/>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9" borderId="10" xfId="0" applyFont="1" applyFill="1" applyBorder="1" applyAlignment="1" applyProtection="1">
      <alignment vertical="center" wrapText="1"/>
      <protection locked="0"/>
    </xf>
    <xf numFmtId="0" fontId="6" fillId="9" borderId="50" xfId="0" applyFont="1" applyFill="1" applyBorder="1" applyAlignment="1">
      <alignment horizontal="left" vertical="center"/>
    </xf>
    <xf numFmtId="0" fontId="12" fillId="0" borderId="0" xfId="0" applyFont="1">
      <alignment vertical="center"/>
    </xf>
    <xf numFmtId="0" fontId="19" fillId="0" borderId="13" xfId="0" applyFont="1" applyBorder="1" applyAlignment="1">
      <alignment vertical="center" wrapText="1"/>
    </xf>
    <xf numFmtId="0" fontId="19" fillId="0" borderId="14" xfId="0" applyFont="1" applyBorder="1" applyAlignment="1">
      <alignment vertical="center" wrapText="1"/>
    </xf>
    <xf numFmtId="0" fontId="9" fillId="0" borderId="0" xfId="0" applyFont="1" applyAlignment="1">
      <alignment horizontal="center" vertical="center"/>
    </xf>
    <xf numFmtId="0" fontId="16" fillId="0" borderId="4" xfId="0" applyFont="1" applyBorder="1">
      <alignment vertical="center"/>
    </xf>
    <xf numFmtId="0" fontId="11" fillId="0" borderId="45" xfId="0" applyFont="1" applyBorder="1" applyAlignment="1">
      <alignment vertical="center" shrinkToFit="1"/>
    </xf>
    <xf numFmtId="0" fontId="8" fillId="0" borderId="6" xfId="0" applyFont="1" applyBorder="1" applyAlignment="1">
      <alignment vertical="top"/>
    </xf>
    <xf numFmtId="0" fontId="2" fillId="5" borderId="2" xfId="0" applyFont="1" applyFill="1" applyBorder="1" applyAlignment="1">
      <alignment horizontal="center" vertical="center" shrinkToFit="1"/>
    </xf>
    <xf numFmtId="0" fontId="6" fillId="6" borderId="11" xfId="0" applyFont="1" applyFill="1" applyBorder="1" applyAlignment="1">
      <alignment horizontal="left" vertical="center" wrapText="1"/>
    </xf>
    <xf numFmtId="0" fontId="6" fillId="0" borderId="13" xfId="0" applyFont="1" applyBorder="1" applyAlignment="1">
      <alignment horizontal="left" vertical="center" wrapText="1"/>
    </xf>
    <xf numFmtId="0" fontId="8" fillId="0" borderId="0" xfId="0" applyFont="1" applyAlignment="1">
      <alignment vertical="top"/>
    </xf>
    <xf numFmtId="0" fontId="6" fillId="6" borderId="13" xfId="0" applyFont="1" applyFill="1" applyBorder="1" applyAlignment="1">
      <alignment horizontal="left" vertical="center" wrapText="1"/>
    </xf>
    <xf numFmtId="0" fontId="6" fillId="6" borderId="14" xfId="0" applyFont="1" applyFill="1" applyBorder="1" applyAlignment="1">
      <alignment horizontal="left" vertical="center" wrapText="1"/>
    </xf>
    <xf numFmtId="0" fontId="6" fillId="0" borderId="11" xfId="0" applyFont="1" applyBorder="1" applyAlignment="1">
      <alignment horizontal="left" vertical="center" wrapText="1"/>
    </xf>
    <xf numFmtId="0" fontId="8" fillId="0" borderId="0" xfId="0" applyFont="1">
      <alignment vertical="center"/>
    </xf>
    <xf numFmtId="0" fontId="2" fillId="5" borderId="1" xfId="0" applyFont="1" applyFill="1" applyBorder="1" applyAlignment="1">
      <alignment horizontal="center" vertical="center" shrinkToFit="1"/>
    </xf>
    <xf numFmtId="0" fontId="6" fillId="0" borderId="14" xfId="0" applyFont="1" applyBorder="1" applyAlignment="1">
      <alignment horizontal="left" vertical="center" wrapText="1"/>
    </xf>
    <xf numFmtId="0" fontId="21" fillId="0" borderId="0" xfId="0" applyFont="1" applyAlignment="1">
      <alignment horizontal="right" vertical="center"/>
    </xf>
    <xf numFmtId="0" fontId="2" fillId="5"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5" borderId="2" xfId="0" applyFont="1" applyFill="1" applyBorder="1" applyAlignment="1">
      <alignment horizontal="center" vertical="center" textRotation="255" shrinkToFit="1"/>
    </xf>
    <xf numFmtId="0" fontId="6" fillId="9" borderId="0" xfId="0" applyFont="1" applyFill="1">
      <alignment vertical="center"/>
    </xf>
    <xf numFmtId="0" fontId="6" fillId="9" borderId="0" xfId="0" applyFont="1" applyFill="1" applyAlignment="1">
      <alignment horizontal="center" vertical="center"/>
    </xf>
    <xf numFmtId="0" fontId="6" fillId="9" borderId="0" xfId="0" applyFont="1" applyFill="1" applyAlignment="1">
      <alignment horizontal="left" vertical="center"/>
    </xf>
    <xf numFmtId="0" fontId="4" fillId="5" borderId="1" xfId="0" applyFont="1" applyFill="1" applyBorder="1" applyAlignment="1">
      <alignment horizontal="center" vertical="center"/>
    </xf>
    <xf numFmtId="0" fontId="4" fillId="6" borderId="1" xfId="0" applyFont="1" applyFill="1" applyBorder="1" applyAlignment="1">
      <alignment horizontal="distributed" vertical="center" justifyLastLine="1"/>
    </xf>
    <xf numFmtId="0" fontId="6" fillId="0" borderId="0" xfId="0" applyFont="1" applyAlignment="1">
      <alignment horizontal="right"/>
    </xf>
    <xf numFmtId="0" fontId="7" fillId="0" borderId="15" xfId="0" applyFont="1" applyBorder="1">
      <alignment vertical="center"/>
    </xf>
    <xf numFmtId="0" fontId="7" fillId="0" borderId="59" xfId="0" applyFont="1" applyBorder="1">
      <alignment vertical="center"/>
    </xf>
    <xf numFmtId="0" fontId="7" fillId="0" borderId="46" xfId="0" applyFont="1" applyBorder="1">
      <alignment vertical="center"/>
    </xf>
    <xf numFmtId="0" fontId="16" fillId="0" borderId="0" xfId="0" applyFont="1">
      <alignment vertical="center"/>
    </xf>
    <xf numFmtId="0" fontId="7" fillId="0" borderId="22" xfId="0" applyFont="1" applyBorder="1">
      <alignment vertical="center"/>
    </xf>
    <xf numFmtId="0" fontId="7" fillId="0" borderId="16" xfId="0" applyFont="1" applyBorder="1">
      <alignment vertical="center"/>
    </xf>
    <xf numFmtId="0" fontId="7" fillId="0" borderId="23" xfId="0" applyFont="1" applyBorder="1" applyAlignment="1">
      <alignment vertical="center" shrinkToFit="1"/>
    </xf>
    <xf numFmtId="0" fontId="11" fillId="0" borderId="19" xfId="0" applyFont="1" applyBorder="1" applyAlignment="1">
      <alignment vertical="center" shrinkToFit="1"/>
    </xf>
    <xf numFmtId="0" fontId="7" fillId="10" borderId="36" xfId="0" applyFont="1" applyFill="1" applyBorder="1" applyProtection="1">
      <alignment vertical="center"/>
      <protection locked="0"/>
    </xf>
    <xf numFmtId="0" fontId="7" fillId="10" borderId="39" xfId="0" applyFont="1" applyFill="1" applyBorder="1" applyProtection="1">
      <alignment vertical="center"/>
      <protection locked="0"/>
    </xf>
    <xf numFmtId="0" fontId="7" fillId="10" borderId="35" xfId="0" applyFont="1" applyFill="1" applyBorder="1" applyProtection="1">
      <alignment vertical="center"/>
      <protection locked="0"/>
    </xf>
    <xf numFmtId="0" fontId="7" fillId="10" borderId="37" xfId="0" applyFont="1" applyFill="1" applyBorder="1" applyProtection="1">
      <alignment vertical="center"/>
      <protection locked="0"/>
    </xf>
    <xf numFmtId="0" fontId="6" fillId="0" borderId="14" xfId="0" applyFont="1" applyBorder="1" applyAlignment="1" applyProtection="1">
      <alignment horizontal="left" vertical="center" wrapText="1"/>
      <protection hidden="1"/>
    </xf>
    <xf numFmtId="0" fontId="0" fillId="6" borderId="1" xfId="0" applyFill="1" applyBorder="1" applyAlignment="1" applyProtection="1">
      <alignment horizontal="center" vertical="center"/>
      <protection hidden="1"/>
    </xf>
    <xf numFmtId="0" fontId="6" fillId="6" borderId="1" xfId="0" applyFont="1" applyFill="1" applyBorder="1" applyAlignment="1" applyProtection="1">
      <alignment vertical="center" wrapText="1"/>
      <protection hidden="1"/>
    </xf>
    <xf numFmtId="0" fontId="8" fillId="6" borderId="1" xfId="0" applyFont="1" applyFill="1" applyBorder="1" applyAlignment="1" applyProtection="1">
      <alignment vertical="center" wrapText="1"/>
      <protection hidden="1"/>
    </xf>
    <xf numFmtId="0" fontId="0" fillId="0" borderId="1" xfId="0" applyBorder="1" applyAlignment="1" applyProtection="1">
      <alignment horizontal="center" vertical="center"/>
      <protection hidden="1"/>
    </xf>
    <xf numFmtId="0" fontId="6" fillId="0" borderId="1" xfId="0" applyFont="1" applyBorder="1" applyAlignment="1" applyProtection="1">
      <alignment vertical="center" wrapText="1"/>
      <protection hidden="1"/>
    </xf>
    <xf numFmtId="0" fontId="8" fillId="0" borderId="1" xfId="0" applyFont="1" applyBorder="1" applyAlignment="1" applyProtection="1">
      <alignment vertical="center" wrapText="1"/>
      <protection hidden="1"/>
    </xf>
    <xf numFmtId="0" fontId="6" fillId="6" borderId="11" xfId="0" applyFont="1" applyFill="1" applyBorder="1" applyAlignment="1" applyProtection="1">
      <alignment horizontal="center" vertical="center" wrapText="1"/>
      <protection hidden="1"/>
    </xf>
    <xf numFmtId="0" fontId="6" fillId="6" borderId="11" xfId="0" applyFont="1" applyFill="1" applyBorder="1" applyAlignment="1" applyProtection="1">
      <alignment horizontal="left" vertical="center" wrapText="1"/>
      <protection hidden="1"/>
    </xf>
    <xf numFmtId="0" fontId="8" fillId="6" borderId="11" xfId="0" applyFont="1" applyFill="1" applyBorder="1" applyAlignment="1" applyProtection="1">
      <alignment horizontal="left" vertical="center" wrapText="1"/>
      <protection hidden="1"/>
    </xf>
    <xf numFmtId="0" fontId="6" fillId="0" borderId="13" xfId="0" applyFont="1" applyBorder="1" applyAlignment="1" applyProtection="1">
      <alignment horizontal="center" vertical="center" wrapText="1"/>
      <protection hidden="1"/>
    </xf>
    <xf numFmtId="0" fontId="6" fillId="0" borderId="13" xfId="0" applyFont="1" applyBorder="1" applyAlignment="1" applyProtection="1">
      <alignment horizontal="left" vertical="center" wrapText="1"/>
      <protection hidden="1"/>
    </xf>
    <xf numFmtId="0" fontId="8" fillId="0" borderId="13" xfId="0" applyFont="1" applyBorder="1" applyAlignment="1" applyProtection="1">
      <alignment horizontal="left" vertical="center" wrapText="1"/>
      <protection hidden="1"/>
    </xf>
    <xf numFmtId="0" fontId="6" fillId="6" borderId="13" xfId="0" applyFont="1" applyFill="1" applyBorder="1" applyAlignment="1" applyProtection="1">
      <alignment horizontal="center" vertical="center" wrapText="1"/>
      <protection hidden="1"/>
    </xf>
    <xf numFmtId="0" fontId="6" fillId="6" borderId="13" xfId="0" applyFont="1" applyFill="1" applyBorder="1" applyAlignment="1" applyProtection="1">
      <alignment horizontal="left" vertical="center" wrapText="1"/>
      <protection hidden="1"/>
    </xf>
    <xf numFmtId="0" fontId="8" fillId="6" borderId="13"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center" vertical="center" wrapText="1"/>
      <protection hidden="1"/>
    </xf>
    <xf numFmtId="0" fontId="6" fillId="6" borderId="14" xfId="0" applyFont="1" applyFill="1" applyBorder="1" applyAlignment="1" applyProtection="1">
      <alignment horizontal="left" vertical="center" wrapText="1"/>
      <protection hidden="1"/>
    </xf>
    <xf numFmtId="0" fontId="8" fillId="6" borderId="14" xfId="0" applyFont="1" applyFill="1" applyBorder="1" applyAlignment="1" applyProtection="1">
      <alignment horizontal="left" vertical="center" wrapText="1"/>
      <protection hidden="1"/>
    </xf>
    <xf numFmtId="0" fontId="6" fillId="0" borderId="11" xfId="0" applyFont="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8" fillId="0" borderId="11" xfId="0" applyFont="1" applyBorder="1" applyAlignment="1" applyProtection="1">
      <alignment horizontal="left" vertical="center" wrapText="1"/>
      <protection hidden="1"/>
    </xf>
    <xf numFmtId="0" fontId="6" fillId="0" borderId="14" xfId="0" applyFont="1" applyBorder="1" applyAlignment="1" applyProtection="1">
      <alignment horizontal="center" vertical="center" wrapText="1"/>
      <protection hidden="1"/>
    </xf>
    <xf numFmtId="0" fontId="8" fillId="0" borderId="14" xfId="0" applyFont="1" applyBorder="1" applyAlignment="1" applyProtection="1">
      <alignment horizontal="left" vertical="center" wrapText="1"/>
      <protection hidden="1"/>
    </xf>
    <xf numFmtId="0" fontId="7" fillId="10" borderId="35" xfId="0" applyFont="1" applyFill="1" applyBorder="1" applyAlignment="1">
      <alignment vertical="center" wrapText="1"/>
    </xf>
    <xf numFmtId="0" fontId="7" fillId="10" borderId="36" xfId="0" applyFont="1" applyFill="1" applyBorder="1" applyAlignment="1">
      <alignment vertical="center" wrapText="1"/>
    </xf>
    <xf numFmtId="0" fontId="6" fillId="0" borderId="0" xfId="0" applyFont="1" applyAlignment="1"/>
    <xf numFmtId="0" fontId="6" fillId="6" borderId="1" xfId="0" applyFont="1" applyFill="1" applyBorder="1" applyAlignment="1" applyProtection="1">
      <alignment horizontal="center" vertical="center"/>
      <protection hidden="1"/>
    </xf>
    <xf numFmtId="0" fontId="6" fillId="0" borderId="1" xfId="0" applyFont="1" applyBorder="1" applyAlignment="1" applyProtection="1">
      <alignment horizontal="center" vertical="center"/>
      <protection hidden="1"/>
    </xf>
    <xf numFmtId="49" fontId="7" fillId="0" borderId="0" xfId="0" applyNumberFormat="1" applyFont="1" applyAlignment="1" applyProtection="1">
      <alignment vertical="center" wrapText="1"/>
      <protection locked="0"/>
    </xf>
    <xf numFmtId="49" fontId="7" fillId="0" borderId="0" xfId="0" applyNumberFormat="1" applyFont="1" applyProtection="1">
      <alignment vertical="center"/>
      <protection locked="0"/>
    </xf>
    <xf numFmtId="49" fontId="7" fillId="0" borderId="38" xfId="0" applyNumberFormat="1" applyFont="1" applyBorder="1" applyProtection="1">
      <alignment vertical="center"/>
      <protection locked="0"/>
    </xf>
    <xf numFmtId="0" fontId="7" fillId="10" borderId="32" xfId="0" applyFont="1" applyFill="1" applyBorder="1" applyAlignment="1">
      <alignment horizontal="left" vertical="center" wrapText="1"/>
    </xf>
    <xf numFmtId="0" fontId="7" fillId="10" borderId="33" xfId="0" applyFont="1" applyFill="1" applyBorder="1" applyAlignment="1">
      <alignment horizontal="left" vertical="center" wrapText="1"/>
    </xf>
    <xf numFmtId="0" fontId="7" fillId="10" borderId="34" xfId="0" applyFont="1" applyFill="1" applyBorder="1" applyAlignment="1">
      <alignment horizontal="left" vertical="center" wrapText="1"/>
    </xf>
    <xf numFmtId="49" fontId="4" fillId="5" borderId="5" xfId="1" applyNumberFormat="1" applyFont="1" applyFill="1" applyBorder="1" applyAlignment="1">
      <alignment horizontal="center" vertical="center" wrapText="1"/>
    </xf>
    <xf numFmtId="49" fontId="4" fillId="5" borderId="6" xfId="1" applyNumberFormat="1" applyFont="1" applyFill="1" applyBorder="1" applyAlignment="1">
      <alignment horizontal="center" vertical="center" wrapText="1"/>
    </xf>
    <xf numFmtId="49" fontId="4" fillId="5" borderId="7" xfId="1" applyNumberFormat="1" applyFont="1" applyFill="1" applyBorder="1" applyAlignment="1">
      <alignment horizontal="center" vertical="center" wrapText="1"/>
    </xf>
    <xf numFmtId="49" fontId="6" fillId="6" borderId="8" xfId="1" applyNumberFormat="1" applyFont="1" applyFill="1" applyBorder="1" applyAlignment="1">
      <alignment horizontal="left" vertical="center" wrapText="1"/>
    </xf>
    <xf numFmtId="49" fontId="6" fillId="6" borderId="9" xfId="1" applyNumberFormat="1" applyFont="1" applyFill="1" applyBorder="1" applyAlignment="1">
      <alignment horizontal="left" vertical="center" wrapText="1"/>
    </xf>
    <xf numFmtId="49" fontId="6" fillId="6" borderId="10" xfId="1" applyNumberFormat="1" applyFont="1" applyFill="1" applyBorder="1" applyAlignment="1">
      <alignment horizontal="left" vertical="center" wrapText="1"/>
    </xf>
    <xf numFmtId="49" fontId="6" fillId="0" borderId="6" xfId="0" applyNumberFormat="1" applyFont="1" applyBorder="1" applyAlignment="1">
      <alignment horizontal="left" vertical="top"/>
    </xf>
    <xf numFmtId="49" fontId="6" fillId="0" borderId="0" xfId="0" applyNumberFormat="1" applyFont="1" applyAlignment="1">
      <alignment horizontal="left" vertical="top"/>
    </xf>
    <xf numFmtId="49" fontId="6" fillId="0" borderId="15" xfId="0" applyNumberFormat="1" applyFont="1" applyBorder="1" applyAlignment="1">
      <alignment horizontal="left" vertical="top"/>
    </xf>
    <xf numFmtId="49" fontId="6" fillId="0" borderId="5"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5"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49" fontId="6" fillId="0" borderId="16" xfId="0" applyNumberFormat="1" applyFont="1" applyBorder="1" applyAlignment="1">
      <alignment horizontal="left" vertical="top" wrapText="1"/>
    </xf>
    <xf numFmtId="0" fontId="17" fillId="0" borderId="5" xfId="0" applyFont="1" applyBorder="1" applyAlignment="1" applyProtection="1">
      <alignment horizontal="left" vertical="top" wrapText="1"/>
      <protection hidden="1"/>
    </xf>
    <xf numFmtId="0" fontId="17" fillId="0" borderId="7" xfId="0" applyFont="1" applyBorder="1" applyAlignment="1" applyProtection="1">
      <alignment horizontal="left" vertical="top" wrapText="1"/>
      <protection hidden="1"/>
    </xf>
    <xf numFmtId="0" fontId="17" fillId="0" borderId="16" xfId="0" applyFont="1" applyBorder="1" applyAlignment="1" applyProtection="1">
      <alignment horizontal="left" vertical="top" wrapText="1"/>
      <protection hidden="1"/>
    </xf>
    <xf numFmtId="0" fontId="17" fillId="0" borderId="58" xfId="0" applyFont="1" applyBorder="1" applyAlignment="1" applyProtection="1">
      <alignment horizontal="left" vertical="top" wrapText="1"/>
      <protection hidden="1"/>
    </xf>
    <xf numFmtId="0" fontId="17" fillId="0" borderId="0" xfId="0" applyFont="1" applyAlignment="1">
      <alignment horizontal="left" vertical="center" wrapText="1"/>
    </xf>
    <xf numFmtId="0" fontId="7" fillId="4" borderId="55" xfId="0" applyFont="1" applyFill="1" applyBorder="1" applyAlignment="1">
      <alignment horizontal="center" vertical="center"/>
    </xf>
    <xf numFmtId="0" fontId="7" fillId="4" borderId="56" xfId="0" applyFont="1" applyFill="1" applyBorder="1" applyAlignment="1">
      <alignment horizontal="center" vertical="center"/>
    </xf>
    <xf numFmtId="0" fontId="7" fillId="4" borderId="11" xfId="0" applyFont="1" applyFill="1" applyBorder="1" applyAlignment="1">
      <alignment horizontal="center" vertical="center"/>
    </xf>
    <xf numFmtId="0" fontId="10" fillId="7" borderId="0" xfId="0" applyFont="1" applyFill="1" applyAlignment="1">
      <alignment horizontal="center" vertical="center"/>
    </xf>
  </cellXfs>
  <cellStyles count="2">
    <cellStyle name="標準" xfId="0" builtinId="0"/>
    <cellStyle name="標準 4" xfId="1" xr:uid="{B96E1FD8-0CC1-4164-8C6E-8693597EAA42}"/>
  </cellStyles>
  <dxfs count="3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theme="0"/>
      </font>
    </dxf>
    <dxf>
      <font>
        <color theme="0"/>
      </font>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FF0066"/>
      </font>
      <fill>
        <patternFill patternType="none">
          <bgColor auto="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0000FF"/>
      <color rgb="FFFF00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209550</xdr:rowOff>
    </xdr:from>
    <xdr:to>
      <xdr:col>13</xdr:col>
      <xdr:colOff>86967</xdr:colOff>
      <xdr:row>50</xdr:row>
      <xdr:rowOff>68317</xdr:rowOff>
    </xdr:to>
    <xdr:pic>
      <xdr:nvPicPr>
        <xdr:cNvPr id="67" name="図 66">
          <a:extLst>
            <a:ext uri="{FF2B5EF4-FFF2-40B4-BE49-F238E27FC236}">
              <a16:creationId xmlns:a16="http://schemas.microsoft.com/office/drawing/2014/main" id="{18194FE6-9547-BD04-109F-26DB9DF68A81}"/>
            </a:ext>
          </a:extLst>
        </xdr:cNvPr>
        <xdr:cNvPicPr>
          <a:picLocks noChangeAspect="1"/>
        </xdr:cNvPicPr>
      </xdr:nvPicPr>
      <xdr:blipFill>
        <a:blip xmlns:r="http://schemas.openxmlformats.org/officeDocument/2006/relationships" r:embed="rId1"/>
        <a:stretch>
          <a:fillRect/>
        </a:stretch>
      </xdr:blipFill>
      <xdr:spPr>
        <a:xfrm>
          <a:off x="104775" y="209550"/>
          <a:ext cx="8897592" cy="117650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561975</xdr:colOff>
      <xdr:row>2</xdr:row>
      <xdr:rowOff>133350</xdr:rowOff>
    </xdr:from>
    <xdr:to>
      <xdr:col>18</xdr:col>
      <xdr:colOff>143850</xdr:colOff>
      <xdr:row>15</xdr:row>
      <xdr:rowOff>238897</xdr:rowOff>
    </xdr:to>
    <xdr:pic>
      <xdr:nvPicPr>
        <xdr:cNvPr id="2" name="図 1">
          <a:extLst>
            <a:ext uri="{FF2B5EF4-FFF2-40B4-BE49-F238E27FC236}">
              <a16:creationId xmlns:a16="http://schemas.microsoft.com/office/drawing/2014/main" id="{798F1BEA-270E-4327-B369-C161180D1D3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5"/>
        <a:stretch/>
      </xdr:blipFill>
      <xdr:spPr bwMode="auto">
        <a:xfrm>
          <a:off x="13982700" y="990600"/>
          <a:ext cx="3696675" cy="39536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491555</xdr:colOff>
      <xdr:row>11</xdr:row>
      <xdr:rowOff>348114</xdr:rowOff>
    </xdr:from>
    <xdr:to>
      <xdr:col>5</xdr:col>
      <xdr:colOff>750091</xdr:colOff>
      <xdr:row>23</xdr:row>
      <xdr:rowOff>446517</xdr:rowOff>
    </xdr:to>
    <xdr:pic>
      <xdr:nvPicPr>
        <xdr:cNvPr id="2" name="図 1">
          <a:extLst>
            <a:ext uri="{FF2B5EF4-FFF2-40B4-BE49-F238E27FC236}">
              <a16:creationId xmlns:a16="http://schemas.microsoft.com/office/drawing/2014/main" id="{0D536EA4-2E47-4861-8825-162B800E7A0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5"/>
        <a:stretch/>
      </xdr:blipFill>
      <xdr:spPr bwMode="auto">
        <a:xfrm>
          <a:off x="1479774" y="3538989"/>
          <a:ext cx="4890067" cy="5229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881063</xdr:colOff>
      <xdr:row>11</xdr:row>
      <xdr:rowOff>324303</xdr:rowOff>
    </xdr:from>
    <xdr:to>
      <xdr:col>5</xdr:col>
      <xdr:colOff>734786</xdr:colOff>
      <xdr:row>23</xdr:row>
      <xdr:rowOff>196488</xdr:rowOff>
    </xdr:to>
    <xdr:pic>
      <xdr:nvPicPr>
        <xdr:cNvPr id="2" name="図 1">
          <a:extLst>
            <a:ext uri="{FF2B5EF4-FFF2-40B4-BE49-F238E27FC236}">
              <a16:creationId xmlns:a16="http://schemas.microsoft.com/office/drawing/2014/main" id="{0D26792D-6964-4CD8-8032-D593D8121D4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5"/>
        <a:stretch/>
      </xdr:blipFill>
      <xdr:spPr bwMode="auto">
        <a:xfrm>
          <a:off x="881063" y="3884272"/>
          <a:ext cx="4890067" cy="5229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154781</xdr:colOff>
      <xdr:row>9</xdr:row>
      <xdr:rowOff>369095</xdr:rowOff>
    </xdr:from>
    <xdr:to>
      <xdr:col>5</xdr:col>
      <xdr:colOff>413317</xdr:colOff>
      <xdr:row>20</xdr:row>
      <xdr:rowOff>134123</xdr:rowOff>
    </xdr:to>
    <xdr:pic>
      <xdr:nvPicPr>
        <xdr:cNvPr id="3" name="図 2">
          <a:extLst>
            <a:ext uri="{FF2B5EF4-FFF2-40B4-BE49-F238E27FC236}">
              <a16:creationId xmlns:a16="http://schemas.microsoft.com/office/drawing/2014/main" id="{B0FA1F25-5942-4DA3-A6CE-89E36A257D0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975"/>
        <a:stretch/>
      </xdr:blipFill>
      <xdr:spPr bwMode="auto">
        <a:xfrm>
          <a:off x="1143000" y="3762376"/>
          <a:ext cx="4890067" cy="52299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EA73B-F335-42FA-9704-F4156E251B90}">
  <dimension ref="A1"/>
  <sheetViews>
    <sheetView showGridLines="0" zoomScale="80" zoomScaleNormal="80" workbookViewId="0">
      <selection activeCell="P5" sqref="P5"/>
    </sheetView>
  </sheetViews>
  <sheetFormatPr defaultRowHeight="18.75" x14ac:dyDescent="0.4"/>
  <sheetData/>
  <sheetProtection algorithmName="SHA-512" hashValue="qO8NUtpEHABJQXngxOfa49LT255PjpzpEmHNMc6Os+OGlvqiOQzNKlSE0vThANPZMOliW3WvTkO0oXdOC40Wfg==" saltValue="G/iach8I1DnZc62SPx42Rg==" spinCount="100000" sheet="1" objects="1" scenarios="1"/>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DC92C-E3C6-464C-8373-232E00D9B4E3}">
  <sheetPr>
    <tabColor rgb="FF00B050"/>
    <pageSetUpPr fitToPage="1"/>
  </sheetPr>
  <dimension ref="B1:L33"/>
  <sheetViews>
    <sheetView showGridLines="0" tabSelected="1" topLeftCell="A2" zoomScale="80" zoomScaleNormal="80" workbookViewId="0">
      <selection activeCell="K8" sqref="K8"/>
    </sheetView>
  </sheetViews>
  <sheetFormatPr defaultRowHeight="18.75" x14ac:dyDescent="0.4"/>
  <cols>
    <col min="1" max="1" width="1.875" customWidth="1"/>
    <col min="2" max="2" width="7.375" customWidth="1"/>
    <col min="3" max="3" width="54.875" customWidth="1"/>
    <col min="4" max="5" width="4.5" customWidth="1"/>
    <col min="6" max="6" width="5.5" bestFit="1" customWidth="1"/>
    <col min="7" max="7" width="10.5" customWidth="1"/>
    <col min="8" max="8" width="23" customWidth="1"/>
    <col min="9" max="9" width="22.75" customWidth="1"/>
    <col min="10" max="10" width="8.375" customWidth="1"/>
    <col min="11" max="11" width="29.75" customWidth="1"/>
    <col min="12" max="12" width="94.75" customWidth="1"/>
  </cols>
  <sheetData>
    <row r="1" spans="2:12" s="24" customFormat="1" ht="21.75" hidden="1" customHeight="1" x14ac:dyDescent="0.4">
      <c r="C1" s="102" t="str">
        <f>IF(C8="デフォルト用",C8,"更新用")</f>
        <v>更新用</v>
      </c>
      <c r="G1" s="102" t="e">
        <f ca="1">VLOOKUP($C$14,INDIRECT($C$1&amp;$C$11&amp;"選択"),2,FALSE)</f>
        <v>#REF!</v>
      </c>
      <c r="J1" s="103">
        <f ca="1">IF($C$17&lt;&gt;"",VLOOKUP($C$17,INDIRECT(C1&amp;C11&amp;"結果"),2,FALSE),)</f>
        <v>0</v>
      </c>
      <c r="K1" s="104">
        <f ca="1">IF($C$17&lt;&gt;"",VLOOKUP($C$17,INDIRECT(C1&amp;C11&amp;"結果"),3,FALSE)&amp;"",)</f>
        <v>0</v>
      </c>
      <c r="L1" s="104">
        <f ca="1">IF($C$17&lt;&gt;"",VLOOKUP($C$17,INDIRECT(C1&amp;C11&amp;"結果"),4,FALSE)&amp;"",)</f>
        <v>0</v>
      </c>
    </row>
    <row r="2" spans="2:12" s="24" customFormat="1" ht="37.5" customHeight="1" x14ac:dyDescent="0.15">
      <c r="B2" s="53" t="s">
        <v>82</v>
      </c>
      <c r="D2" s="146" t="s">
        <v>298</v>
      </c>
      <c r="L2" s="107"/>
    </row>
    <row r="3" spans="2:12" s="24" customFormat="1" ht="18.75" customHeight="1" x14ac:dyDescent="0.4">
      <c r="B3" s="81" t="s">
        <v>224</v>
      </c>
    </row>
    <row r="4" spans="2:12" s="24" customFormat="1" ht="18.75" customHeight="1" x14ac:dyDescent="0.4">
      <c r="B4" s="81" t="s">
        <v>225</v>
      </c>
    </row>
    <row r="5" spans="2:12" s="24" customFormat="1" ht="18.75" customHeight="1" x14ac:dyDescent="0.4">
      <c r="B5" s="81" t="s">
        <v>226</v>
      </c>
    </row>
    <row r="6" spans="2:12" s="24" customFormat="1" ht="13.5" x14ac:dyDescent="0.4"/>
    <row r="7" spans="2:12" ht="37.5" customHeight="1" x14ac:dyDescent="0.4">
      <c r="B7" s="29" t="s">
        <v>61</v>
      </c>
      <c r="F7" s="99" t="s">
        <v>7</v>
      </c>
      <c r="G7" s="155" t="s">
        <v>8</v>
      </c>
      <c r="H7" s="156"/>
      <c r="I7" s="157"/>
      <c r="J7" s="99" t="s">
        <v>22</v>
      </c>
      <c r="K7" s="105" t="s">
        <v>318</v>
      </c>
      <c r="L7" s="106" t="s">
        <v>24</v>
      </c>
    </row>
    <row r="8" spans="2:12" ht="42" customHeight="1" x14ac:dyDescent="0.4">
      <c r="B8" s="25" t="s">
        <v>53</v>
      </c>
      <c r="C8" s="26"/>
      <c r="F8" s="101">
        <v>1</v>
      </c>
      <c r="G8" s="158" t="s">
        <v>9</v>
      </c>
      <c r="H8" s="159"/>
      <c r="I8" s="160"/>
      <c r="J8" s="121"/>
      <c r="K8" s="122"/>
      <c r="L8" s="123"/>
    </row>
    <row r="9" spans="2:12" ht="42" customHeight="1" x14ac:dyDescent="0.4">
      <c r="C9" s="91" t="s">
        <v>58</v>
      </c>
      <c r="F9" s="88">
        <v>2</v>
      </c>
      <c r="G9" s="161" t="s">
        <v>10</v>
      </c>
      <c r="H9" s="164" t="s">
        <v>11</v>
      </c>
      <c r="I9" s="165"/>
      <c r="J9" s="124" t="str">
        <f ca="1">IF($J$1=F9,"✅","☐")</f>
        <v>☐</v>
      </c>
      <c r="K9" s="125" t="str">
        <f t="shared" ref="K9:K21" ca="1" si="0">IF($J$1=F9,$K$1,"")</f>
        <v/>
      </c>
      <c r="L9" s="126" t="str">
        <f ca="1">IF($J$1=F9,$L$1,"")</f>
        <v/>
      </c>
    </row>
    <row r="10" spans="2:12" ht="42" customHeight="1" x14ac:dyDescent="0.4">
      <c r="B10" s="29" t="s">
        <v>63</v>
      </c>
      <c r="F10" s="88">
        <v>3</v>
      </c>
      <c r="G10" s="162"/>
      <c r="H10" s="166" t="s">
        <v>12</v>
      </c>
      <c r="I10" s="89" t="s">
        <v>13</v>
      </c>
      <c r="J10" s="127" t="str">
        <f ca="1">IF($J$1=F10,"✅","☐")</f>
        <v>☐</v>
      </c>
      <c r="K10" s="128" t="str">
        <f t="shared" ca="1" si="0"/>
        <v/>
      </c>
      <c r="L10" s="129" t="str">
        <f t="shared" ref="L10:L21" ca="1" si="1">IF($J$1=F10,$L$1,"")</f>
        <v/>
      </c>
    </row>
    <row r="11" spans="2:12" ht="42" customHeight="1" x14ac:dyDescent="0.4">
      <c r="B11" s="25" t="s">
        <v>54</v>
      </c>
      <c r="C11" s="26"/>
      <c r="F11" s="88">
        <v>4</v>
      </c>
      <c r="G11" s="162"/>
      <c r="H11" s="167"/>
      <c r="I11" s="90" t="s">
        <v>14</v>
      </c>
      <c r="J11" s="130" t="str">
        <f ca="1">IF($J$1=F11,"✅","☐")</f>
        <v>☐</v>
      </c>
      <c r="K11" s="131" t="str">
        <f t="shared" ca="1" si="0"/>
        <v/>
      </c>
      <c r="L11" s="132" t="str">
        <f t="shared" ca="1" si="1"/>
        <v/>
      </c>
    </row>
    <row r="12" spans="2:12" ht="42" customHeight="1" x14ac:dyDescent="0.4">
      <c r="C12" s="91" t="s">
        <v>59</v>
      </c>
      <c r="F12" s="88">
        <v>5</v>
      </c>
      <c r="G12" s="162"/>
      <c r="H12" s="167"/>
      <c r="I12" s="92" t="str">
        <f ca="1">IF(AND(OR($J$1=10,$J$1=11),COUNTIF($K$1,"*自社名義に限る*")=1)=TRUE,"使用者氏名変更 （連動項目）","使用者氏名変更")</f>
        <v>使用者氏名変更</v>
      </c>
      <c r="J12" s="133" t="str">
        <f t="shared" ref="J12:J21" ca="1" si="2">IF($J$1=F12,"✅","☐")</f>
        <v>☐</v>
      </c>
      <c r="K12" s="134" t="str">
        <f t="shared" ca="1" si="0"/>
        <v/>
      </c>
      <c r="L12" s="135" t="str">
        <f t="shared" ca="1" si="1"/>
        <v/>
      </c>
    </row>
    <row r="13" spans="2:12" ht="42" customHeight="1" x14ac:dyDescent="0.4">
      <c r="B13" s="29" t="s">
        <v>57</v>
      </c>
      <c r="F13" s="88">
        <v>6</v>
      </c>
      <c r="G13" s="162"/>
      <c r="H13" s="167"/>
      <c r="I13" s="90" t="s">
        <v>15</v>
      </c>
      <c r="J13" s="130" t="str">
        <f ca="1">IF($J$1=F13,"✅","☐")</f>
        <v>☐</v>
      </c>
      <c r="K13" s="131" t="str">
        <f t="shared" ca="1" si="0"/>
        <v/>
      </c>
      <c r="L13" s="132" t="str">
        <f t="shared" ca="1" si="1"/>
        <v/>
      </c>
    </row>
    <row r="14" spans="2:12" ht="42" customHeight="1" x14ac:dyDescent="0.4">
      <c r="B14" s="25" t="s">
        <v>55</v>
      </c>
      <c r="C14" s="26"/>
      <c r="F14" s="88">
        <v>7</v>
      </c>
      <c r="G14" s="162"/>
      <c r="H14" s="167"/>
      <c r="I14" s="92" t="str">
        <f ca="1">IF(AND($J$1=5,COUNTIF($K$1,"*自社名義に限る*")=1)=TRUE,"使用者住所変更 （連動項目）","使用者住所変更")</f>
        <v>使用者住所変更</v>
      </c>
      <c r="J14" s="133" t="str">
        <f ca="1">IF($J$1=F14,"✅","☐")</f>
        <v>☐</v>
      </c>
      <c r="K14" s="134" t="str">
        <f t="shared" ca="1" si="0"/>
        <v/>
      </c>
      <c r="L14" s="135" t="str">
        <f t="shared" ca="1" si="1"/>
        <v/>
      </c>
    </row>
    <row r="15" spans="2:12" ht="42" customHeight="1" x14ac:dyDescent="0.4">
      <c r="C15" s="91" t="s">
        <v>60</v>
      </c>
      <c r="F15" s="88">
        <v>8</v>
      </c>
      <c r="G15" s="162"/>
      <c r="H15" s="167"/>
      <c r="I15" s="90" t="str">
        <f ca="1">IF(OR(OR($J$1=7,$J$1=9),AND($J$1=5,COUNTIF($K$1,"*自社名義に限る*")=1)=TRUE),"車両番号変更 （連動項目）","車両番号変更")</f>
        <v>車両番号変更</v>
      </c>
      <c r="J15" s="130" t="str">
        <f t="shared" ca="1" si="2"/>
        <v>☐</v>
      </c>
      <c r="K15" s="131" t="str">
        <f t="shared" ca="1" si="0"/>
        <v/>
      </c>
      <c r="L15" s="132" t="str">
        <f t="shared" ca="1" si="1"/>
        <v/>
      </c>
    </row>
    <row r="16" spans="2:12" ht="42" customHeight="1" x14ac:dyDescent="0.4">
      <c r="B16" s="29" t="s">
        <v>62</v>
      </c>
      <c r="C16" s="1"/>
      <c r="F16" s="88">
        <v>9</v>
      </c>
      <c r="G16" s="162"/>
      <c r="H16" s="167"/>
      <c r="I16" s="93" t="str">
        <f ca="1">IF(OR($J$1=7,AND($J$1=5,COUNTIF($K$1,"*自社名義に限る*")=1)=TRUE),"使用本拠位置変更 （連動項目）","使用本拠位置変更")</f>
        <v>使用本拠位置変更</v>
      </c>
      <c r="J16" s="136" t="str">
        <f t="shared" ca="1" si="2"/>
        <v>☐</v>
      </c>
      <c r="K16" s="137" t="str">
        <f t="shared" ca="1" si="0"/>
        <v/>
      </c>
      <c r="L16" s="138" t="str">
        <f t="shared" ca="1" si="1"/>
        <v/>
      </c>
    </row>
    <row r="17" spans="2:12" ht="42" customHeight="1" x14ac:dyDescent="0.4">
      <c r="B17" s="25" t="s">
        <v>56</v>
      </c>
      <c r="C17" s="27"/>
      <c r="F17" s="88">
        <v>10</v>
      </c>
      <c r="G17" s="162"/>
      <c r="H17" s="166" t="s">
        <v>16</v>
      </c>
      <c r="I17" s="94" t="s">
        <v>17</v>
      </c>
      <c r="J17" s="139" t="str">
        <f t="shared" ca="1" si="2"/>
        <v>☐</v>
      </c>
      <c r="K17" s="140" t="str">
        <f t="shared" ca="1" si="0"/>
        <v/>
      </c>
      <c r="L17" s="141" t="str">
        <f t="shared" ca="1" si="1"/>
        <v/>
      </c>
    </row>
    <row r="18" spans="2:12" ht="42" customHeight="1" thickBot="1" x14ac:dyDescent="0.45">
      <c r="C18" s="1"/>
      <c r="F18" s="88">
        <v>11</v>
      </c>
      <c r="G18" s="162"/>
      <c r="H18" s="167"/>
      <c r="I18" s="93" t="s">
        <v>18</v>
      </c>
      <c r="J18" s="136" t="str">
        <f t="shared" ca="1" si="2"/>
        <v>☐</v>
      </c>
      <c r="K18" s="137" t="str">
        <f t="shared" ca="1" si="0"/>
        <v/>
      </c>
      <c r="L18" s="138" t="str">
        <f t="shared" ca="1" si="1"/>
        <v/>
      </c>
    </row>
    <row r="19" spans="2:12" ht="42" customHeight="1" x14ac:dyDescent="0.4">
      <c r="B19" s="152" t="s">
        <v>297</v>
      </c>
      <c r="C19" s="153"/>
      <c r="D19" s="154"/>
      <c r="F19" s="88">
        <v>12</v>
      </c>
      <c r="G19" s="162"/>
      <c r="H19" s="166" t="s">
        <v>19</v>
      </c>
      <c r="I19" s="94" t="s">
        <v>18</v>
      </c>
      <c r="J19" s="139" t="str">
        <f t="shared" ca="1" si="2"/>
        <v>☐</v>
      </c>
      <c r="K19" s="140" t="str">
        <f t="shared" ca="1" si="0"/>
        <v/>
      </c>
      <c r="L19" s="141" t="str">
        <f t="shared" ca="1" si="1"/>
        <v/>
      </c>
    </row>
    <row r="20" spans="2:12" ht="42" customHeight="1" x14ac:dyDescent="0.4">
      <c r="B20" s="144"/>
      <c r="C20" s="149"/>
      <c r="D20" s="145"/>
      <c r="F20" s="88">
        <v>13</v>
      </c>
      <c r="G20" s="162"/>
      <c r="H20" s="167"/>
      <c r="I20" s="92" t="s">
        <v>20</v>
      </c>
      <c r="J20" s="133" t="str">
        <f t="shared" ca="1" si="2"/>
        <v>☐</v>
      </c>
      <c r="K20" s="134" t="str">
        <f t="shared" ca="1" si="0"/>
        <v/>
      </c>
      <c r="L20" s="135" t="str">
        <f t="shared" ca="1" si="1"/>
        <v/>
      </c>
    </row>
    <row r="21" spans="2:12" ht="42" customHeight="1" x14ac:dyDescent="0.4">
      <c r="B21" s="118"/>
      <c r="C21" s="150"/>
      <c r="D21" s="116"/>
      <c r="F21" s="96">
        <v>14</v>
      </c>
      <c r="G21" s="163"/>
      <c r="H21" s="168"/>
      <c r="I21" s="97" t="s">
        <v>21</v>
      </c>
      <c r="J21" s="142" t="str">
        <f t="shared" ca="1" si="2"/>
        <v>☐</v>
      </c>
      <c r="K21" s="120" t="str">
        <f t="shared" ca="1" si="0"/>
        <v/>
      </c>
      <c r="L21" s="143" t="str">
        <f t="shared" ca="1" si="1"/>
        <v/>
      </c>
    </row>
    <row r="22" spans="2:12" ht="30.75" customHeight="1" x14ac:dyDescent="0.4">
      <c r="B22" s="118"/>
      <c r="C22" s="150"/>
      <c r="D22" s="116"/>
    </row>
    <row r="23" spans="2:12" ht="30.75" customHeight="1" x14ac:dyDescent="0.4">
      <c r="B23" s="118"/>
      <c r="C23" s="150"/>
      <c r="D23" s="116"/>
    </row>
    <row r="24" spans="2:12" ht="30.75" customHeight="1" x14ac:dyDescent="0.4">
      <c r="B24" s="118"/>
      <c r="C24" s="150"/>
      <c r="D24" s="116"/>
    </row>
    <row r="25" spans="2:12" ht="30.75" customHeight="1" x14ac:dyDescent="0.4">
      <c r="B25" s="118"/>
      <c r="C25" s="150"/>
      <c r="D25" s="116"/>
    </row>
    <row r="26" spans="2:12" ht="30.75" customHeight="1" x14ac:dyDescent="0.4">
      <c r="B26" s="118"/>
      <c r="C26" s="150"/>
      <c r="D26" s="116"/>
    </row>
    <row r="27" spans="2:12" ht="30.75" customHeight="1" x14ac:dyDescent="0.4">
      <c r="B27" s="118"/>
      <c r="C27" s="150"/>
      <c r="D27" s="116"/>
    </row>
    <row r="28" spans="2:12" ht="30.75" customHeight="1" x14ac:dyDescent="0.4">
      <c r="B28" s="118"/>
      <c r="C28" s="150"/>
      <c r="D28" s="116"/>
    </row>
    <row r="29" spans="2:12" ht="30.75" customHeight="1" x14ac:dyDescent="0.4">
      <c r="B29" s="118"/>
      <c r="C29" s="150"/>
      <c r="D29" s="116"/>
    </row>
    <row r="30" spans="2:12" ht="30.75" customHeight="1" x14ac:dyDescent="0.4">
      <c r="B30" s="118"/>
      <c r="C30" s="150"/>
      <c r="D30" s="116"/>
    </row>
    <row r="31" spans="2:12" ht="30.75" customHeight="1" thickBot="1" x14ac:dyDescent="0.45">
      <c r="B31" s="119"/>
      <c r="C31" s="151"/>
      <c r="D31" s="117"/>
    </row>
    <row r="32" spans="2:12" ht="37.5" customHeight="1" x14ac:dyDescent="0.4"/>
    <row r="33" ht="37.5" customHeight="1" x14ac:dyDescent="0.4"/>
  </sheetData>
  <sheetProtection algorithmName="SHA-512" hashValue="8FCjIvzRoUf6rs7evVeQKdkgLhnllzoZETgncZRHdR+eo2x2m+SD1piGBmZVeCbl8lK26Z5ZEn3EOUPyL1r0gA==" saltValue="S9A1I1jrnbiglKHJTsyRFw==" spinCount="100000" sheet="1" objects="1" scenarios="1"/>
  <mergeCells count="8">
    <mergeCell ref="B19:D19"/>
    <mergeCell ref="G7:I7"/>
    <mergeCell ref="G8:I8"/>
    <mergeCell ref="G9:G21"/>
    <mergeCell ref="H9:I9"/>
    <mergeCell ref="H10:H16"/>
    <mergeCell ref="H17:H18"/>
    <mergeCell ref="H19:H21"/>
  </mergeCells>
  <phoneticPr fontId="1"/>
  <conditionalFormatting sqref="G9:G21">
    <cfRule type="expression" dxfId="36" priority="18">
      <formula>$J$1&gt;1</formula>
    </cfRule>
  </conditionalFormatting>
  <conditionalFormatting sqref="H10:H16">
    <cfRule type="expression" dxfId="35" priority="16">
      <formula>AND($J$1&gt;=3,$J$1&lt;=9)</formula>
    </cfRule>
  </conditionalFormatting>
  <conditionalFormatting sqref="H17:H18">
    <cfRule type="expression" dxfId="34" priority="15">
      <formula>AND($J$1&gt;=10,$J$1&lt;=11)</formula>
    </cfRule>
  </conditionalFormatting>
  <conditionalFormatting sqref="H19:H21">
    <cfRule type="expression" dxfId="33" priority="14">
      <formula>AND($J$1&gt;=12,$J$1&lt;=14)</formula>
    </cfRule>
  </conditionalFormatting>
  <conditionalFormatting sqref="H9:L9">
    <cfRule type="expression" dxfId="32" priority="17">
      <formula>$J$1=2</formula>
    </cfRule>
  </conditionalFormatting>
  <conditionalFormatting sqref="I10:I21">
    <cfRule type="containsText" dxfId="31" priority="1" operator="containsText" text="連動">
      <formula>NOT(ISERROR(SEARCH("連動",I10)))</formula>
    </cfRule>
  </conditionalFormatting>
  <conditionalFormatting sqref="I10:L10">
    <cfRule type="expression" dxfId="30" priority="13">
      <formula>$J$1=3</formula>
    </cfRule>
  </conditionalFormatting>
  <conditionalFormatting sqref="I11:L11">
    <cfRule type="expression" dxfId="29" priority="12">
      <formula>$J$1=4</formula>
    </cfRule>
  </conditionalFormatting>
  <conditionalFormatting sqref="I12:L12">
    <cfRule type="expression" dxfId="28" priority="11">
      <formula>$J$1=5</formula>
    </cfRule>
  </conditionalFormatting>
  <conditionalFormatting sqref="I13:L13">
    <cfRule type="expression" dxfId="27" priority="10">
      <formula>$J$1=6</formula>
    </cfRule>
  </conditionalFormatting>
  <conditionalFormatting sqref="I14:L14">
    <cfRule type="expression" dxfId="26" priority="9">
      <formula>$J$1=7</formula>
    </cfRule>
  </conditionalFormatting>
  <conditionalFormatting sqref="I15:L15">
    <cfRule type="expression" dxfId="25" priority="8">
      <formula>$J$1=8</formula>
    </cfRule>
  </conditionalFormatting>
  <conditionalFormatting sqref="I16:L16">
    <cfRule type="expression" dxfId="24" priority="7">
      <formula>$J$1=9</formula>
    </cfRule>
  </conditionalFormatting>
  <conditionalFormatting sqref="I17:L17">
    <cfRule type="expression" dxfId="23" priority="6">
      <formula>$J$1=10</formula>
    </cfRule>
  </conditionalFormatting>
  <conditionalFormatting sqref="I18:L18">
    <cfRule type="expression" dxfId="22" priority="5">
      <formula>$J$1=11</formula>
    </cfRule>
  </conditionalFormatting>
  <conditionalFormatting sqref="I19:L19">
    <cfRule type="expression" dxfId="21" priority="4">
      <formula>$J$1=12</formula>
    </cfRule>
  </conditionalFormatting>
  <conditionalFormatting sqref="I20:L20">
    <cfRule type="expression" dxfId="20" priority="3">
      <formula>$J$1=13</formula>
    </cfRule>
  </conditionalFormatting>
  <conditionalFormatting sqref="I21:L21">
    <cfRule type="expression" dxfId="19" priority="2">
      <formula>$J$1=14</formula>
    </cfRule>
  </conditionalFormatting>
  <dataValidations count="4">
    <dataValidation type="list" allowBlank="1" showInputMessage="1" showErrorMessage="1" sqref="C11" xr:uid="{B523046F-C6B5-4091-990F-10354907AC43}">
      <formula1>INDIRECT($C$1)</formula1>
    </dataValidation>
    <dataValidation type="list" allowBlank="1" showInputMessage="1" showErrorMessage="1" sqref="C8" xr:uid="{1605BF15-5ACB-4229-B090-BA64C8A817FD}">
      <formula1>"デフォルト用,更新用（62日間有効）"</formula1>
    </dataValidation>
    <dataValidation type="list" allowBlank="1" showInputMessage="1" showErrorMessage="1" sqref="C14" xr:uid="{933079E1-2423-4D82-B962-B00863BBFD11}">
      <formula1>INDIRECT($C$1&amp;$C$11)</formula1>
    </dataValidation>
    <dataValidation type="list" allowBlank="1" showInputMessage="1" showErrorMessage="1" sqref="C17" xr:uid="{88184909-0078-4CD4-98E3-6B937AE848A7}">
      <formula1>INDIRECT($G$1)</formula1>
    </dataValidation>
  </dataValidations>
  <printOptions horizontalCentered="1"/>
  <pageMargins left="0.19685039370078741" right="0.19685039370078741" top="0.35433070866141736" bottom="0.15748031496062992" header="0.31496062992125984" footer="0.31496062992125984"/>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11084-EEAD-4682-ADAA-EAF359A9827A}">
  <sheetPr>
    <tabColor rgb="FF00B0F0"/>
    <pageSetUpPr fitToPage="1"/>
  </sheetPr>
  <dimension ref="B1:J32"/>
  <sheetViews>
    <sheetView showGridLines="0" topLeftCell="A2" zoomScale="80" zoomScaleNormal="80" workbookViewId="0">
      <selection activeCell="C7" sqref="C7"/>
    </sheetView>
  </sheetViews>
  <sheetFormatPr defaultRowHeight="18.75" x14ac:dyDescent="0.4"/>
  <cols>
    <col min="1" max="1" width="1.875" customWidth="1"/>
    <col min="2" max="2" width="7.375" customWidth="1"/>
    <col min="3" max="3" width="42.875" customWidth="1"/>
    <col min="4" max="4" width="6.875" customWidth="1"/>
    <col min="5" max="5" width="4.5" customWidth="1"/>
    <col min="6" max="6" width="5.5" bestFit="1" customWidth="1"/>
    <col min="7" max="7" width="11.75" customWidth="1"/>
    <col min="8" max="8" width="21.375" customWidth="1"/>
    <col min="9" max="9" width="27.25" customWidth="1"/>
    <col min="10" max="10" width="12.625" customWidth="1"/>
  </cols>
  <sheetData>
    <row r="1" spans="2:10" s="24" customFormat="1" ht="21.75" hidden="1" customHeight="1" x14ac:dyDescent="0.4">
      <c r="B1" s="80" t="e">
        <f>VLOOKUP($C$7,用語全体,3,FALSE)</f>
        <v>#N/A</v>
      </c>
      <c r="C1" s="80" t="e">
        <f>VLOOKUP($C$7,用語全体,4,FALSE)</f>
        <v>#N/A</v>
      </c>
      <c r="D1" s="80" t="e">
        <f>VLOOKUP($C$7,用語全体,5,FALSE)</f>
        <v>#N/A</v>
      </c>
      <c r="E1" s="80" t="e">
        <f>VLOOKUP($C$7,用語全体,6,FALSE)</f>
        <v>#N/A</v>
      </c>
      <c r="F1" s="80" t="e">
        <f>VLOOKUP($C$7,用語全体,7,FALSE)</f>
        <v>#N/A</v>
      </c>
      <c r="G1" s="80" t="e">
        <f>VLOOKUP($C$7,用語全体,8,FALSE)</f>
        <v>#N/A</v>
      </c>
      <c r="H1" s="80" t="e">
        <f>VLOOKUP($C$7,用語全体,9,FALSE)</f>
        <v>#N/A</v>
      </c>
      <c r="I1" s="80" t="e">
        <f>VLOOKUP($C$7,用語全体,10,FALSE)</f>
        <v>#N/A</v>
      </c>
      <c r="J1" s="80" t="e">
        <f>VLOOKUP($C$7,用語全体,11,FALSE)</f>
        <v>#N/A</v>
      </c>
    </row>
    <row r="2" spans="2:10" s="24" customFormat="1" ht="41.25" customHeight="1" x14ac:dyDescent="0.4">
      <c r="B2" s="53" t="s">
        <v>199</v>
      </c>
    </row>
    <row r="3" spans="2:10" s="24" customFormat="1" ht="21" customHeight="1" x14ac:dyDescent="0.4">
      <c r="B3" s="81" t="s">
        <v>200</v>
      </c>
    </row>
    <row r="4" spans="2:10" s="24" customFormat="1" ht="21" customHeight="1" x14ac:dyDescent="0.4">
      <c r="B4" s="81" t="s">
        <v>206</v>
      </c>
      <c r="J4" s="98" t="s">
        <v>266</v>
      </c>
    </row>
    <row r="5" spans="2:10" s="24" customFormat="1" ht="13.5" x14ac:dyDescent="0.4"/>
    <row r="6" spans="2:10" ht="37.5" customHeight="1" x14ac:dyDescent="0.4">
      <c r="B6" s="29" t="s">
        <v>198</v>
      </c>
      <c r="F6" s="99" t="s">
        <v>7</v>
      </c>
      <c r="G6" s="155" t="s">
        <v>8</v>
      </c>
      <c r="H6" s="156"/>
      <c r="I6" s="157"/>
      <c r="J6" s="100" t="s">
        <v>167</v>
      </c>
    </row>
    <row r="7" spans="2:10" ht="33.75" customHeight="1" x14ac:dyDescent="0.4">
      <c r="B7" s="25" t="s">
        <v>187</v>
      </c>
      <c r="C7" s="79"/>
      <c r="F7" s="101">
        <v>1</v>
      </c>
      <c r="G7" s="158" t="s">
        <v>9</v>
      </c>
      <c r="H7" s="159"/>
      <c r="I7" s="160"/>
      <c r="J7" s="147"/>
    </row>
    <row r="8" spans="2:10" ht="33.75" customHeight="1" x14ac:dyDescent="0.4">
      <c r="B8" s="29" t="s">
        <v>205</v>
      </c>
      <c r="C8" s="87"/>
      <c r="F8" s="88">
        <v>2</v>
      </c>
      <c r="G8" s="161" t="s">
        <v>10</v>
      </c>
      <c r="H8" s="164" t="s">
        <v>11</v>
      </c>
      <c r="I8" s="165"/>
      <c r="J8" s="148" t="str">
        <f>IF(COUNTIF($B$1:$J$1,F8)=1,"使用可能","")</f>
        <v/>
      </c>
    </row>
    <row r="9" spans="2:10" ht="33.75" customHeight="1" x14ac:dyDescent="0.4">
      <c r="B9" s="169" t="e">
        <f>VLOOKUP($C$7,用語全体,2,FALSE)</f>
        <v>#N/A</v>
      </c>
      <c r="C9" s="170"/>
      <c r="F9" s="88">
        <v>3</v>
      </c>
      <c r="G9" s="162"/>
      <c r="H9" s="166" t="s">
        <v>12</v>
      </c>
      <c r="I9" s="89" t="s">
        <v>13</v>
      </c>
      <c r="J9" s="127" t="str">
        <f t="shared" ref="J9:J20" si="0">IF(COUNTIF($B$1:$J$1,F9)=1,"使用可能","")</f>
        <v/>
      </c>
    </row>
    <row r="10" spans="2:10" ht="33.75" customHeight="1" x14ac:dyDescent="0.4">
      <c r="B10" s="171"/>
      <c r="C10" s="172"/>
      <c r="F10" s="88">
        <v>4</v>
      </c>
      <c r="G10" s="162"/>
      <c r="H10" s="167"/>
      <c r="I10" s="90" t="s">
        <v>14</v>
      </c>
      <c r="J10" s="130" t="str">
        <f t="shared" si="0"/>
        <v/>
      </c>
    </row>
    <row r="11" spans="2:10" ht="33.75" customHeight="1" x14ac:dyDescent="0.4">
      <c r="C11" s="91"/>
      <c r="F11" s="88">
        <v>5</v>
      </c>
      <c r="G11" s="162"/>
      <c r="H11" s="167"/>
      <c r="I11" s="92" t="s">
        <v>191</v>
      </c>
      <c r="J11" s="133" t="str">
        <f t="shared" si="0"/>
        <v/>
      </c>
    </row>
    <row r="12" spans="2:10" ht="33.75" customHeight="1" x14ac:dyDescent="0.4">
      <c r="B12" s="173" t="s">
        <v>265</v>
      </c>
      <c r="C12" s="173"/>
      <c r="F12" s="88">
        <v>6</v>
      </c>
      <c r="G12" s="162"/>
      <c r="H12" s="167"/>
      <c r="I12" s="90" t="s">
        <v>15</v>
      </c>
      <c r="J12" s="130" t="str">
        <f t="shared" si="0"/>
        <v/>
      </c>
    </row>
    <row r="13" spans="2:10" ht="33.75" customHeight="1" x14ac:dyDescent="0.4">
      <c r="B13" s="173"/>
      <c r="C13" s="173"/>
      <c r="F13" s="88">
        <v>7</v>
      </c>
      <c r="G13" s="162"/>
      <c r="H13" s="167"/>
      <c r="I13" s="92" t="s">
        <v>188</v>
      </c>
      <c r="J13" s="133" t="str">
        <f t="shared" si="0"/>
        <v/>
      </c>
    </row>
    <row r="14" spans="2:10" ht="33.75" customHeight="1" x14ac:dyDescent="0.4">
      <c r="B14" s="173"/>
      <c r="C14" s="173"/>
      <c r="F14" s="88">
        <v>8</v>
      </c>
      <c r="G14" s="162"/>
      <c r="H14" s="167"/>
      <c r="I14" s="90" t="s">
        <v>189</v>
      </c>
      <c r="J14" s="130" t="str">
        <f t="shared" si="0"/>
        <v/>
      </c>
    </row>
    <row r="15" spans="2:10" ht="33.75" customHeight="1" x14ac:dyDescent="0.4">
      <c r="B15" s="29"/>
      <c r="C15" s="1"/>
      <c r="F15" s="88">
        <v>9</v>
      </c>
      <c r="G15" s="162"/>
      <c r="H15" s="167"/>
      <c r="I15" s="93" t="s">
        <v>190</v>
      </c>
      <c r="J15" s="136" t="str">
        <f t="shared" si="0"/>
        <v/>
      </c>
    </row>
    <row r="16" spans="2:10" ht="33.75" customHeight="1" x14ac:dyDescent="0.4">
      <c r="B16" s="54"/>
      <c r="C16" s="1"/>
      <c r="F16" s="88">
        <v>10</v>
      </c>
      <c r="G16" s="162"/>
      <c r="H16" s="166" t="s">
        <v>16</v>
      </c>
      <c r="I16" s="94" t="s">
        <v>17</v>
      </c>
      <c r="J16" s="139" t="str">
        <f t="shared" si="0"/>
        <v/>
      </c>
    </row>
    <row r="17" spans="2:10" ht="33.75" customHeight="1" x14ac:dyDescent="0.4">
      <c r="C17" s="1"/>
      <c r="F17" s="88">
        <v>11</v>
      </c>
      <c r="G17" s="162"/>
      <c r="H17" s="167"/>
      <c r="I17" s="93" t="s">
        <v>18</v>
      </c>
      <c r="J17" s="136" t="str">
        <f t="shared" si="0"/>
        <v/>
      </c>
    </row>
    <row r="18" spans="2:10" ht="33.75" customHeight="1" x14ac:dyDescent="0.4">
      <c r="B18" s="95"/>
      <c r="C18" s="95"/>
      <c r="D18" s="95"/>
      <c r="F18" s="88">
        <v>12</v>
      </c>
      <c r="G18" s="162"/>
      <c r="H18" s="166" t="s">
        <v>19</v>
      </c>
      <c r="I18" s="94" t="s">
        <v>18</v>
      </c>
      <c r="J18" s="139" t="str">
        <f t="shared" si="0"/>
        <v/>
      </c>
    </row>
    <row r="19" spans="2:10" ht="33.75" customHeight="1" x14ac:dyDescent="0.4">
      <c r="B19" s="95"/>
      <c r="C19" s="95"/>
      <c r="D19" s="95"/>
      <c r="F19" s="88">
        <v>13</v>
      </c>
      <c r="G19" s="162"/>
      <c r="H19" s="167"/>
      <c r="I19" s="92" t="s">
        <v>20</v>
      </c>
      <c r="J19" s="133" t="str">
        <f t="shared" si="0"/>
        <v/>
      </c>
    </row>
    <row r="20" spans="2:10" ht="33.75" customHeight="1" x14ac:dyDescent="0.4">
      <c r="B20" s="1"/>
      <c r="C20" s="1"/>
      <c r="D20" s="1"/>
      <c r="F20" s="96">
        <v>14</v>
      </c>
      <c r="G20" s="163"/>
      <c r="H20" s="168"/>
      <c r="I20" s="97" t="s">
        <v>21</v>
      </c>
      <c r="J20" s="142" t="str">
        <f t="shared" si="0"/>
        <v/>
      </c>
    </row>
    <row r="21" spans="2:10" ht="37.5" customHeight="1" x14ac:dyDescent="0.4">
      <c r="B21" s="1"/>
      <c r="C21" s="1"/>
      <c r="D21" s="1"/>
    </row>
    <row r="22" spans="2:10" ht="38.25" customHeight="1" x14ac:dyDescent="0.4">
      <c r="B22" s="28"/>
      <c r="C22" s="28"/>
      <c r="D22" s="1"/>
    </row>
    <row r="23" spans="2:10" ht="37.5" customHeight="1" x14ac:dyDescent="0.4">
      <c r="B23" s="28"/>
      <c r="C23" s="28"/>
      <c r="D23" s="1"/>
    </row>
    <row r="24" spans="2:10" ht="37.5" customHeight="1" x14ac:dyDescent="0.4">
      <c r="B24" s="28"/>
      <c r="C24" s="28"/>
      <c r="D24" s="1"/>
    </row>
    <row r="25" spans="2:10" ht="37.5" customHeight="1" x14ac:dyDescent="0.4">
      <c r="B25" s="28"/>
      <c r="C25" s="28"/>
      <c r="D25" s="1"/>
    </row>
    <row r="26" spans="2:10" ht="37.5" customHeight="1" x14ac:dyDescent="0.4">
      <c r="B26" s="28"/>
      <c r="C26" s="28"/>
      <c r="D26" s="1"/>
    </row>
    <row r="27" spans="2:10" ht="37.5" customHeight="1" x14ac:dyDescent="0.4">
      <c r="B27" s="28"/>
      <c r="C27" s="28"/>
      <c r="D27" s="1"/>
    </row>
    <row r="28" spans="2:10" ht="37.5" customHeight="1" x14ac:dyDescent="0.4">
      <c r="B28" s="28"/>
      <c r="C28" s="28"/>
      <c r="D28" s="1"/>
    </row>
    <row r="29" spans="2:10" ht="37.5" customHeight="1" x14ac:dyDescent="0.4">
      <c r="B29" s="28"/>
      <c r="C29" s="28"/>
      <c r="D29" s="1"/>
    </row>
    <row r="30" spans="2:10" ht="37.5" customHeight="1" x14ac:dyDescent="0.4">
      <c r="B30" s="28"/>
      <c r="C30" s="28"/>
      <c r="D30" s="1"/>
    </row>
    <row r="31" spans="2:10" ht="37.5" customHeight="1" x14ac:dyDescent="0.4"/>
    <row r="32" spans="2:10" ht="37.5" customHeight="1" x14ac:dyDescent="0.4"/>
  </sheetData>
  <sheetProtection algorithmName="SHA-512" hashValue="D+ph8YREZuHrvBsLnWfzy665Fk+xozXOmKy+gQuihkmiz24Guw3zh5XHWQol61YX1Z8Ghfcq1TUKZh3WouMAcQ==" saltValue="UkM/MZREc+ivhkuLXqtXfg==" spinCount="100000" sheet="1" objects="1" scenarios="1"/>
  <mergeCells count="9">
    <mergeCell ref="H18:H20"/>
    <mergeCell ref="B9:C10"/>
    <mergeCell ref="G6:I6"/>
    <mergeCell ref="G7:I7"/>
    <mergeCell ref="G8:G20"/>
    <mergeCell ref="H8:I8"/>
    <mergeCell ref="H9:H15"/>
    <mergeCell ref="H16:H17"/>
    <mergeCell ref="B12:C14"/>
  </mergeCells>
  <phoneticPr fontId="1"/>
  <conditionalFormatting sqref="B9:C10">
    <cfRule type="cellIs" dxfId="18" priority="1" operator="equal">
      <formula>0</formula>
    </cfRule>
    <cfRule type="containsErrors" dxfId="17" priority="2">
      <formula>ISERROR(B9)</formula>
    </cfRule>
  </conditionalFormatting>
  <conditionalFormatting sqref="G8:G20">
    <cfRule type="expression" dxfId="16" priority="20">
      <formula>COUNTIF($J$8:$J$20,"使用可能")&gt;0</formula>
    </cfRule>
  </conditionalFormatting>
  <conditionalFormatting sqref="H9:H15">
    <cfRule type="expression" dxfId="15" priority="18">
      <formula>COUNTIF($J$9:$J$15,"使用可能")&gt;0</formula>
    </cfRule>
  </conditionalFormatting>
  <conditionalFormatting sqref="H16:H17">
    <cfRule type="expression" dxfId="14" priority="17">
      <formula>COUNTIF($J$16:$J$17,"使用可能")&gt;0</formula>
    </cfRule>
  </conditionalFormatting>
  <conditionalFormatting sqref="H18:H20">
    <cfRule type="expression" dxfId="13" priority="16">
      <formula>COUNTIF($J$18:$J$20,"使用可能")&gt;0</formula>
    </cfRule>
  </conditionalFormatting>
  <conditionalFormatting sqref="H8:J8">
    <cfRule type="expression" dxfId="12" priority="19">
      <formula>COUNTIF($J$8,"使用可能")&gt;0</formula>
    </cfRule>
  </conditionalFormatting>
  <conditionalFormatting sqref="I9:J9">
    <cfRule type="expression" dxfId="11" priority="15">
      <formula>COUNTIF($J$9,"使用可能")&gt;0</formula>
    </cfRule>
  </conditionalFormatting>
  <conditionalFormatting sqref="I10:J10">
    <cfRule type="expression" dxfId="10" priority="14">
      <formula>COUNTIF($J$10,"使用可能")&gt;0</formula>
    </cfRule>
  </conditionalFormatting>
  <conditionalFormatting sqref="I11:J11">
    <cfRule type="expression" dxfId="9" priority="13">
      <formula>COUNTIF($J$11,"使用可能")&gt;0</formula>
    </cfRule>
  </conditionalFormatting>
  <conditionalFormatting sqref="I12:J12">
    <cfRule type="expression" dxfId="8" priority="12">
      <formula>COUNTIF($J$12,"使用可能")&gt;0</formula>
    </cfRule>
  </conditionalFormatting>
  <conditionalFormatting sqref="I13:J13">
    <cfRule type="expression" dxfId="7" priority="11">
      <formula>COUNTIF($J$13,"使用可能")&gt;0</formula>
    </cfRule>
  </conditionalFormatting>
  <conditionalFormatting sqref="I14:J14">
    <cfRule type="expression" dxfId="6" priority="10">
      <formula>COUNTIF($J$14,"使用可能")&gt;0</formula>
    </cfRule>
  </conditionalFormatting>
  <conditionalFormatting sqref="I15:J15">
    <cfRule type="expression" dxfId="5" priority="9">
      <formula>COUNTIF($J$15,"使用可能")&gt;0</formula>
    </cfRule>
  </conditionalFormatting>
  <conditionalFormatting sqref="I16:J16">
    <cfRule type="expression" dxfId="4" priority="8">
      <formula>COUNTIF($J$16,"使用可能")&gt;0</formula>
    </cfRule>
  </conditionalFormatting>
  <conditionalFormatting sqref="I17:J17">
    <cfRule type="expression" dxfId="3" priority="7">
      <formula>COUNTIF($J$17,"使用可能")&gt;0</formula>
    </cfRule>
  </conditionalFormatting>
  <conditionalFormatting sqref="I18:J18">
    <cfRule type="expression" dxfId="2" priority="6">
      <formula>COUNTIF($J$18,"使用可能")&gt;0</formula>
    </cfRule>
  </conditionalFormatting>
  <conditionalFormatting sqref="I19:J19">
    <cfRule type="expression" dxfId="1" priority="5">
      <formula>COUNTIF($J$19,"使用可能")&gt;0</formula>
    </cfRule>
  </conditionalFormatting>
  <conditionalFormatting sqref="I20:J20">
    <cfRule type="expression" dxfId="0" priority="4">
      <formula>COUNTIF($J$20,"使用可能")&gt;0</formula>
    </cfRule>
  </conditionalFormatting>
  <dataValidations count="1">
    <dataValidation type="list" allowBlank="1" showInputMessage="1" showErrorMessage="1" sqref="C7" xr:uid="{25EFCDAB-3D91-4864-9395-5E3C2A84206C}">
      <formula1>INDIRECT("用語")</formula1>
    </dataValidation>
  </dataValidations>
  <printOptions horizontalCentered="1"/>
  <pageMargins left="0.19685039370078741" right="0.19685039370078741" top="0.35433070866141736" bottom="0.15748031496062992" header="0.31496062992125984" footer="0.31496062992125984"/>
  <pageSetup paperSize="9" scale="92" orientation="landscape" r:id="rId1"/>
  <ignoredErrors>
    <ignoredError sqref="B9" evalErro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3CFB-52CE-49F4-91E3-4CCAA29BE0A6}">
  <sheetPr>
    <tabColor theme="7" tint="0.79998168889431442"/>
  </sheetPr>
  <dimension ref="B3:L26"/>
  <sheetViews>
    <sheetView workbookViewId="0">
      <selection activeCell="N19" sqref="N19"/>
    </sheetView>
  </sheetViews>
  <sheetFormatPr defaultRowHeight="13.5" x14ac:dyDescent="0.4"/>
  <cols>
    <col min="1" max="1" width="2.75" style="1" customWidth="1"/>
    <col min="2" max="2" width="39.875" style="1" customWidth="1"/>
    <col min="3" max="3" width="52.5" style="1" customWidth="1"/>
    <col min="4" max="16384" width="9" style="1"/>
  </cols>
  <sheetData>
    <row r="3" spans="2:12" ht="15" customHeight="1" x14ac:dyDescent="0.4">
      <c r="B3" s="70" t="s">
        <v>207</v>
      </c>
      <c r="C3" s="71" t="s">
        <v>208</v>
      </c>
      <c r="D3" s="174" t="s">
        <v>166</v>
      </c>
      <c r="E3" s="175"/>
      <c r="F3" s="175"/>
      <c r="G3" s="175"/>
      <c r="H3" s="175"/>
      <c r="I3" s="175"/>
      <c r="J3" s="175"/>
      <c r="K3" s="175"/>
      <c r="L3" s="176"/>
    </row>
    <row r="4" spans="2:12" ht="24" customHeight="1" x14ac:dyDescent="0.4">
      <c r="B4" s="77" t="s">
        <v>168</v>
      </c>
      <c r="C4" s="82" t="s">
        <v>209</v>
      </c>
      <c r="D4" s="72">
        <v>2</v>
      </c>
      <c r="E4" s="72">
        <v>5</v>
      </c>
      <c r="F4" s="73">
        <v>6</v>
      </c>
      <c r="G4" s="73"/>
      <c r="H4" s="73"/>
      <c r="I4" s="73"/>
      <c r="J4" s="73"/>
      <c r="K4" s="73"/>
      <c r="L4" s="74"/>
    </row>
    <row r="5" spans="2:12" ht="24" customHeight="1" x14ac:dyDescent="0.4">
      <c r="B5" s="77" t="s">
        <v>169</v>
      </c>
      <c r="C5" s="82" t="s">
        <v>210</v>
      </c>
      <c r="D5" s="72">
        <v>6</v>
      </c>
      <c r="E5" s="73"/>
      <c r="F5" s="73"/>
      <c r="G5" s="73"/>
      <c r="H5" s="73"/>
      <c r="I5" s="73"/>
      <c r="J5" s="73"/>
      <c r="K5" s="73"/>
      <c r="L5" s="74"/>
    </row>
    <row r="6" spans="2:12" ht="24" customHeight="1" x14ac:dyDescent="0.4">
      <c r="B6" s="77" t="s">
        <v>170</v>
      </c>
      <c r="C6" s="82" t="s">
        <v>211</v>
      </c>
      <c r="D6" s="72">
        <v>6</v>
      </c>
      <c r="E6" s="73"/>
      <c r="F6" s="73"/>
      <c r="G6" s="73"/>
      <c r="H6" s="73"/>
      <c r="I6" s="73"/>
      <c r="J6" s="73"/>
      <c r="K6" s="73"/>
      <c r="L6" s="74"/>
    </row>
    <row r="7" spans="2:12" ht="24" customHeight="1" x14ac:dyDescent="0.4">
      <c r="B7" s="77" t="s">
        <v>186</v>
      </c>
      <c r="C7" s="82" t="s">
        <v>212</v>
      </c>
      <c r="D7" s="72">
        <v>5</v>
      </c>
      <c r="E7" s="73">
        <v>10</v>
      </c>
      <c r="F7" s="73">
        <v>11</v>
      </c>
      <c r="G7" s="73"/>
      <c r="H7" s="73"/>
      <c r="I7" s="73"/>
      <c r="J7" s="73"/>
      <c r="K7" s="73"/>
      <c r="L7" s="74"/>
    </row>
    <row r="8" spans="2:12" ht="24" customHeight="1" x14ac:dyDescent="0.4">
      <c r="B8" s="77" t="s">
        <v>171</v>
      </c>
      <c r="C8" s="82" t="s">
        <v>213</v>
      </c>
      <c r="D8" s="72">
        <v>2</v>
      </c>
      <c r="E8" s="73">
        <v>7</v>
      </c>
      <c r="F8" s="73">
        <v>9</v>
      </c>
      <c r="G8" s="73">
        <v>12</v>
      </c>
      <c r="H8" s="73"/>
      <c r="I8" s="73"/>
      <c r="J8" s="73"/>
      <c r="K8" s="73"/>
      <c r="L8" s="74"/>
    </row>
    <row r="9" spans="2:12" ht="24" customHeight="1" x14ac:dyDescent="0.4">
      <c r="B9" s="77" t="s">
        <v>195</v>
      </c>
      <c r="C9" s="82" t="s">
        <v>214</v>
      </c>
      <c r="D9" s="72">
        <v>2</v>
      </c>
      <c r="E9" s="72">
        <v>7</v>
      </c>
      <c r="F9" s="73">
        <v>9</v>
      </c>
      <c r="G9" s="73"/>
      <c r="H9" s="73"/>
      <c r="I9" s="73"/>
      <c r="J9" s="73"/>
      <c r="K9" s="73"/>
      <c r="L9" s="74"/>
    </row>
    <row r="10" spans="2:12" ht="24" customHeight="1" x14ac:dyDescent="0.4">
      <c r="B10" s="77" t="s">
        <v>194</v>
      </c>
      <c r="C10" s="82" t="s">
        <v>214</v>
      </c>
      <c r="D10" s="72">
        <v>7</v>
      </c>
      <c r="E10" s="73">
        <v>9</v>
      </c>
      <c r="F10" s="73"/>
      <c r="G10" s="73"/>
      <c r="H10" s="73"/>
      <c r="I10" s="73"/>
      <c r="J10" s="73"/>
      <c r="K10" s="73"/>
      <c r="L10" s="74"/>
    </row>
    <row r="11" spans="2:12" ht="24" customHeight="1" x14ac:dyDescent="0.4">
      <c r="B11" s="77" t="s">
        <v>172</v>
      </c>
      <c r="C11" s="82" t="s">
        <v>316</v>
      </c>
      <c r="D11" s="72">
        <v>2</v>
      </c>
      <c r="E11" s="73">
        <v>4</v>
      </c>
      <c r="F11" s="73">
        <v>5</v>
      </c>
      <c r="G11" s="73">
        <v>7</v>
      </c>
      <c r="H11" s="73">
        <v>9</v>
      </c>
      <c r="I11" s="73">
        <v>14</v>
      </c>
      <c r="J11" s="73"/>
      <c r="K11" s="73"/>
      <c r="L11" s="74"/>
    </row>
    <row r="12" spans="2:12" ht="24" customHeight="1" x14ac:dyDescent="0.4">
      <c r="B12" s="77" t="s">
        <v>173</v>
      </c>
      <c r="C12" s="82" t="s">
        <v>317</v>
      </c>
      <c r="D12" s="72">
        <v>2</v>
      </c>
      <c r="E12" s="73">
        <v>4</v>
      </c>
      <c r="F12" s="73">
        <v>5</v>
      </c>
      <c r="G12" s="73">
        <v>7</v>
      </c>
      <c r="H12" s="73">
        <v>9</v>
      </c>
      <c r="I12" s="73">
        <v>14</v>
      </c>
      <c r="J12" s="73"/>
      <c r="K12" s="73"/>
      <c r="L12" s="74"/>
    </row>
    <row r="13" spans="2:12" ht="24" customHeight="1" x14ac:dyDescent="0.4">
      <c r="B13" s="77" t="s">
        <v>174</v>
      </c>
      <c r="C13" s="82" t="s">
        <v>264</v>
      </c>
      <c r="D13" s="72">
        <v>2</v>
      </c>
      <c r="E13" s="73">
        <v>7</v>
      </c>
      <c r="F13" s="73">
        <v>8</v>
      </c>
      <c r="G13" s="73">
        <v>9</v>
      </c>
      <c r="H13" s="73"/>
      <c r="I13" s="73"/>
      <c r="J13" s="73"/>
      <c r="K13" s="73"/>
      <c r="L13" s="74"/>
    </row>
    <row r="14" spans="2:12" ht="24" customHeight="1" x14ac:dyDescent="0.4">
      <c r="B14" s="77" t="s">
        <v>175</v>
      </c>
      <c r="C14" s="82" t="s">
        <v>215</v>
      </c>
      <c r="D14" s="72">
        <v>9</v>
      </c>
      <c r="E14" s="73"/>
      <c r="F14" s="73"/>
      <c r="G14" s="73"/>
      <c r="H14" s="73"/>
      <c r="I14" s="73"/>
      <c r="J14" s="73"/>
      <c r="K14" s="73"/>
      <c r="L14" s="74"/>
    </row>
    <row r="15" spans="2:12" ht="24" customHeight="1" x14ac:dyDescent="0.4">
      <c r="B15" s="77" t="s">
        <v>176</v>
      </c>
      <c r="C15" s="82" t="s">
        <v>216</v>
      </c>
      <c r="D15" s="72">
        <v>2</v>
      </c>
      <c r="E15" s="73">
        <v>7</v>
      </c>
      <c r="F15" s="73">
        <v>9</v>
      </c>
      <c r="G15" s="73"/>
      <c r="H15" s="73"/>
      <c r="I15" s="73"/>
      <c r="J15" s="73"/>
      <c r="K15" s="73"/>
      <c r="L15" s="74"/>
    </row>
    <row r="16" spans="2:12" ht="24" customHeight="1" x14ac:dyDescent="0.4">
      <c r="B16" s="77" t="s">
        <v>182</v>
      </c>
      <c r="C16" s="82" t="s">
        <v>217</v>
      </c>
      <c r="D16" s="72">
        <v>5</v>
      </c>
      <c r="E16" s="73">
        <v>7</v>
      </c>
      <c r="F16" s="73">
        <v>9</v>
      </c>
      <c r="G16" s="73">
        <v>10</v>
      </c>
      <c r="H16" s="73">
        <v>11</v>
      </c>
      <c r="I16" s="73"/>
      <c r="J16" s="73"/>
      <c r="K16" s="73"/>
      <c r="L16" s="74"/>
    </row>
    <row r="17" spans="2:12" ht="24" customHeight="1" x14ac:dyDescent="0.4">
      <c r="B17" s="77" t="s">
        <v>183</v>
      </c>
      <c r="C17" s="82" t="s">
        <v>218</v>
      </c>
      <c r="D17" s="72">
        <v>5</v>
      </c>
      <c r="E17" s="73">
        <v>7</v>
      </c>
      <c r="F17" s="73">
        <v>9</v>
      </c>
      <c r="G17" s="73">
        <v>10</v>
      </c>
      <c r="H17" s="73">
        <v>11</v>
      </c>
      <c r="I17" s="73"/>
      <c r="J17" s="73"/>
      <c r="K17" s="73"/>
      <c r="L17" s="74"/>
    </row>
    <row r="18" spans="2:12" ht="24" customHeight="1" x14ac:dyDescent="0.4">
      <c r="B18" s="77" t="s">
        <v>184</v>
      </c>
      <c r="C18" s="82" t="s">
        <v>219</v>
      </c>
      <c r="D18" s="72">
        <v>5</v>
      </c>
      <c r="E18" s="73">
        <v>7</v>
      </c>
      <c r="F18" s="73">
        <v>9</v>
      </c>
      <c r="G18" s="73">
        <v>10</v>
      </c>
      <c r="H18" s="73">
        <v>11</v>
      </c>
      <c r="I18" s="73"/>
      <c r="J18" s="73"/>
      <c r="K18" s="73"/>
      <c r="L18" s="74"/>
    </row>
    <row r="19" spans="2:12" ht="24" customHeight="1" x14ac:dyDescent="0.4">
      <c r="B19" s="77" t="s">
        <v>185</v>
      </c>
      <c r="C19" s="82" t="s">
        <v>220</v>
      </c>
      <c r="D19" s="72">
        <v>5</v>
      </c>
      <c r="E19" s="73">
        <v>7</v>
      </c>
      <c r="F19" s="73">
        <v>9</v>
      </c>
      <c r="G19" s="73">
        <v>10</v>
      </c>
      <c r="H19" s="73">
        <v>11</v>
      </c>
      <c r="I19" s="73"/>
      <c r="J19" s="73"/>
      <c r="K19" s="73"/>
      <c r="L19" s="74"/>
    </row>
    <row r="20" spans="2:12" ht="24" customHeight="1" x14ac:dyDescent="0.4">
      <c r="B20" s="77" t="s">
        <v>177</v>
      </c>
      <c r="C20" s="82" t="s">
        <v>302</v>
      </c>
      <c r="D20" s="72">
        <v>2</v>
      </c>
      <c r="E20" s="73">
        <v>7</v>
      </c>
      <c r="F20" s="73">
        <v>8</v>
      </c>
      <c r="G20" s="73">
        <v>9</v>
      </c>
      <c r="H20" s="73"/>
      <c r="I20" s="73"/>
      <c r="J20" s="73"/>
      <c r="K20" s="73"/>
      <c r="L20" s="74"/>
    </row>
    <row r="21" spans="2:12" ht="24" customHeight="1" x14ac:dyDescent="0.4">
      <c r="B21" s="77" t="s">
        <v>178</v>
      </c>
      <c r="C21" s="82" t="s">
        <v>301</v>
      </c>
      <c r="D21" s="72">
        <v>2</v>
      </c>
      <c r="E21" s="73">
        <v>7</v>
      </c>
      <c r="F21" s="73">
        <v>8</v>
      </c>
      <c r="G21" s="73">
        <v>9</v>
      </c>
      <c r="H21" s="73"/>
      <c r="I21" s="73"/>
      <c r="J21" s="73"/>
      <c r="K21" s="73"/>
      <c r="L21" s="74"/>
    </row>
    <row r="22" spans="2:12" ht="24" customHeight="1" x14ac:dyDescent="0.4">
      <c r="B22" s="77" t="s">
        <v>179</v>
      </c>
      <c r="C22" s="82" t="s">
        <v>299</v>
      </c>
      <c r="D22" s="72">
        <v>2</v>
      </c>
      <c r="E22" s="73">
        <v>7</v>
      </c>
      <c r="F22" s="73">
        <v>8</v>
      </c>
      <c r="G22" s="73">
        <v>9</v>
      </c>
      <c r="H22" s="73"/>
      <c r="I22" s="73"/>
      <c r="J22" s="73"/>
      <c r="K22" s="73"/>
      <c r="L22" s="74"/>
    </row>
    <row r="23" spans="2:12" ht="24" customHeight="1" x14ac:dyDescent="0.4">
      <c r="B23" s="77" t="s">
        <v>180</v>
      </c>
      <c r="C23" s="82" t="s">
        <v>300</v>
      </c>
      <c r="D23" s="72">
        <v>2</v>
      </c>
      <c r="E23" s="73">
        <v>7</v>
      </c>
      <c r="F23" s="73">
        <v>8</v>
      </c>
      <c r="G23" s="73">
        <v>9</v>
      </c>
      <c r="H23" s="73"/>
      <c r="I23" s="73"/>
      <c r="J23" s="73"/>
      <c r="K23" s="73"/>
      <c r="L23" s="74"/>
    </row>
    <row r="24" spans="2:12" ht="24" customHeight="1" x14ac:dyDescent="0.4">
      <c r="B24" s="77" t="s">
        <v>181</v>
      </c>
      <c r="C24" s="82" t="s">
        <v>221</v>
      </c>
      <c r="D24" s="72">
        <v>2</v>
      </c>
      <c r="E24" s="73">
        <v>7</v>
      </c>
      <c r="F24" s="73">
        <v>8</v>
      </c>
      <c r="G24" s="73">
        <v>9</v>
      </c>
      <c r="H24" s="73"/>
      <c r="I24" s="73"/>
      <c r="J24" s="73"/>
      <c r="K24" s="73"/>
      <c r="L24" s="74"/>
    </row>
    <row r="25" spans="2:12" ht="24" customHeight="1" x14ac:dyDescent="0.4">
      <c r="B25" s="77" t="s">
        <v>196</v>
      </c>
      <c r="C25" s="82" t="s">
        <v>222</v>
      </c>
      <c r="D25" s="72">
        <v>3</v>
      </c>
      <c r="E25" s="73">
        <v>13</v>
      </c>
      <c r="F25" s="73">
        <v>14</v>
      </c>
      <c r="G25" s="73"/>
      <c r="H25" s="73"/>
      <c r="I25" s="73"/>
      <c r="J25" s="73"/>
      <c r="K25" s="73"/>
      <c r="L25" s="74"/>
    </row>
    <row r="26" spans="2:12" ht="24" customHeight="1" x14ac:dyDescent="0.4">
      <c r="B26" s="78" t="s">
        <v>197</v>
      </c>
      <c r="C26" s="83" t="s">
        <v>223</v>
      </c>
      <c r="D26" s="75">
        <v>4</v>
      </c>
      <c r="E26" s="75">
        <v>14</v>
      </c>
      <c r="F26" s="75"/>
      <c r="G26" s="75"/>
      <c r="H26" s="75"/>
      <c r="I26" s="75"/>
      <c r="J26" s="75"/>
      <c r="K26" s="75"/>
      <c r="L26" s="76"/>
    </row>
  </sheetData>
  <mergeCells count="1">
    <mergeCell ref="D3:L3"/>
  </mergeCells>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07169-6DC3-467F-9D2D-7F17E08CC8B2}">
  <sheetPr>
    <tabColor theme="9" tint="0.79998168889431442"/>
  </sheetPr>
  <dimension ref="A1:L40"/>
  <sheetViews>
    <sheetView topLeftCell="C1" zoomScale="80" zoomScaleNormal="80" workbookViewId="0">
      <selection activeCell="N19" sqref="N19"/>
    </sheetView>
  </sheetViews>
  <sheetFormatPr defaultRowHeight="13.5" x14ac:dyDescent="0.4"/>
  <cols>
    <col min="1" max="1" width="13" style="1" bestFit="1" customWidth="1"/>
    <col min="2" max="2" width="7.875" style="1" customWidth="1"/>
    <col min="3" max="3" width="16.75" style="1" customWidth="1"/>
    <col min="4" max="4" width="7.875" style="1" customWidth="1"/>
    <col min="5" max="5" width="28.375" style="1" customWidth="1"/>
    <col min="6" max="6" width="13" style="1" bestFit="1" customWidth="1"/>
    <col min="7" max="7" width="4.625" style="1" customWidth="1"/>
    <col min="8" max="8" width="16" style="1" customWidth="1"/>
    <col min="9" max="9" width="64.875" style="1" customWidth="1"/>
    <col min="10" max="10" width="6.125" style="1" customWidth="1"/>
    <col min="11" max="11" width="29" style="1" customWidth="1"/>
    <col min="12" max="12" width="102" style="1" customWidth="1"/>
    <col min="13" max="16384" width="9" style="1"/>
  </cols>
  <sheetData>
    <row r="1" spans="1:12" ht="28.5" customHeight="1" x14ac:dyDescent="0.4">
      <c r="A1" s="41" t="s">
        <v>44</v>
      </c>
      <c r="C1" s="54"/>
      <c r="E1" s="2"/>
      <c r="F1" s="42"/>
    </row>
    <row r="3" spans="1:12" ht="18" customHeight="1" x14ac:dyDescent="0.4"/>
    <row r="4" spans="1:12" ht="18" customHeight="1" x14ac:dyDescent="0.4">
      <c r="J4" s="177" t="s">
        <v>3</v>
      </c>
      <c r="K4" s="177"/>
      <c r="L4" s="177"/>
    </row>
    <row r="5" spans="1:12" ht="29.25" customHeight="1" thickBot="1" x14ac:dyDescent="0.45">
      <c r="A5" s="4" t="s">
        <v>45</v>
      </c>
      <c r="C5" s="5" t="s">
        <v>0</v>
      </c>
      <c r="E5" s="5" t="s">
        <v>1</v>
      </c>
      <c r="F5" s="6" t="s">
        <v>46</v>
      </c>
      <c r="H5" s="7" t="s">
        <v>93</v>
      </c>
      <c r="I5" s="3" t="s">
        <v>2</v>
      </c>
      <c r="J5" s="8" t="s">
        <v>7</v>
      </c>
      <c r="K5" s="8" t="s">
        <v>23</v>
      </c>
      <c r="L5" s="8" t="s">
        <v>24</v>
      </c>
    </row>
    <row r="6" spans="1:12" ht="29.25" customHeight="1" thickTop="1" x14ac:dyDescent="0.4">
      <c r="A6" s="12" t="s">
        <v>43</v>
      </c>
      <c r="C6" s="9" t="s">
        <v>4</v>
      </c>
      <c r="E6" s="9" t="s">
        <v>88</v>
      </c>
      <c r="F6" s="9" t="s">
        <v>83</v>
      </c>
      <c r="H6" s="10" t="str">
        <f>E6</f>
        <v>改姓改名のみ</v>
      </c>
      <c r="I6" s="30" t="s">
        <v>276</v>
      </c>
      <c r="J6" s="48">
        <v>6</v>
      </c>
      <c r="K6" s="36" t="s">
        <v>29</v>
      </c>
      <c r="L6" s="43" t="s">
        <v>98</v>
      </c>
    </row>
    <row r="7" spans="1:12" ht="29.25" customHeight="1" x14ac:dyDescent="0.4">
      <c r="A7" s="11" t="s">
        <v>44</v>
      </c>
      <c r="C7" s="14" t="s">
        <v>6</v>
      </c>
      <c r="E7" s="9" t="s">
        <v>92</v>
      </c>
      <c r="F7" s="57" t="s">
        <v>96</v>
      </c>
      <c r="H7" s="13" t="str">
        <f>F6</f>
        <v>更顧改姓</v>
      </c>
      <c r="I7" s="31" t="s">
        <v>275</v>
      </c>
      <c r="J7" s="49">
        <v>6</v>
      </c>
      <c r="K7" s="33" t="s">
        <v>95</v>
      </c>
      <c r="L7" s="44" t="s">
        <v>97</v>
      </c>
    </row>
    <row r="8" spans="1:12" ht="29.25" customHeight="1" x14ac:dyDescent="0.4">
      <c r="E8" s="9" t="s">
        <v>25</v>
      </c>
      <c r="F8" s="57" t="s">
        <v>84</v>
      </c>
      <c r="H8" s="55"/>
      <c r="I8" s="31" t="s">
        <v>278</v>
      </c>
      <c r="J8" s="49">
        <v>6</v>
      </c>
      <c r="K8" s="33" t="s">
        <v>94</v>
      </c>
      <c r="L8" s="44" t="s">
        <v>99</v>
      </c>
    </row>
    <row r="9" spans="1:12" ht="29.25" customHeight="1" x14ac:dyDescent="0.4">
      <c r="E9" s="9" t="s">
        <v>193</v>
      </c>
      <c r="F9" s="9" t="s">
        <v>201</v>
      </c>
      <c r="H9" s="110"/>
      <c r="I9" s="31" t="s">
        <v>277</v>
      </c>
      <c r="J9" s="49">
        <v>6</v>
      </c>
      <c r="K9" s="33" t="s">
        <v>31</v>
      </c>
      <c r="L9" s="44" t="s">
        <v>100</v>
      </c>
    </row>
    <row r="10" spans="1:12" ht="29.25" customHeight="1" x14ac:dyDescent="0.4">
      <c r="E10" s="11" t="s">
        <v>122</v>
      </c>
      <c r="F10" s="85" t="s">
        <v>123</v>
      </c>
      <c r="H10" s="56"/>
      <c r="I10" s="32" t="s">
        <v>273</v>
      </c>
      <c r="J10" s="50">
        <v>5</v>
      </c>
      <c r="K10" s="38" t="s">
        <v>95</v>
      </c>
      <c r="L10" s="45" t="s">
        <v>274</v>
      </c>
    </row>
    <row r="11" spans="1:12" ht="29.25" customHeight="1" x14ac:dyDescent="0.4">
      <c r="F11" s="111"/>
      <c r="H11" s="112"/>
      <c r="I11" s="63"/>
      <c r="J11" s="63"/>
      <c r="K11" s="63"/>
      <c r="L11" s="62"/>
    </row>
    <row r="12" spans="1:12" ht="42" customHeight="1" x14ac:dyDescent="0.4">
      <c r="H12" s="21"/>
      <c r="I12" s="108"/>
      <c r="J12" s="108"/>
      <c r="K12" s="108"/>
      <c r="L12" s="109"/>
    </row>
    <row r="13" spans="1:12" ht="27" x14ac:dyDescent="0.4">
      <c r="H13" s="17" t="str">
        <f>E7</f>
        <v>使用者住所変更</v>
      </c>
      <c r="I13" s="34" t="s">
        <v>233</v>
      </c>
      <c r="J13" s="51">
        <v>7</v>
      </c>
      <c r="K13" s="39" t="s">
        <v>29</v>
      </c>
      <c r="L13" s="46" t="s">
        <v>86</v>
      </c>
    </row>
    <row r="14" spans="1:12" ht="28.5" customHeight="1" x14ac:dyDescent="0.4">
      <c r="H14" s="18" t="str">
        <f>F7</f>
        <v>更顧住変</v>
      </c>
      <c r="I14" s="31" t="s">
        <v>234</v>
      </c>
      <c r="J14" s="49">
        <v>7</v>
      </c>
      <c r="K14" s="33" t="s">
        <v>89</v>
      </c>
      <c r="L14" s="44" t="s">
        <v>103</v>
      </c>
    </row>
    <row r="15" spans="1:12" ht="28.5" customHeight="1" x14ac:dyDescent="0.4">
      <c r="H15" s="19"/>
      <c r="I15" s="31" t="s">
        <v>235</v>
      </c>
      <c r="J15" s="49">
        <v>7</v>
      </c>
      <c r="K15" s="33" t="s">
        <v>28</v>
      </c>
      <c r="L15" s="44" t="s">
        <v>81</v>
      </c>
    </row>
    <row r="16" spans="1:12" ht="28.5" customHeight="1" x14ac:dyDescent="0.4">
      <c r="H16" s="19"/>
      <c r="I16" s="31" t="s">
        <v>236</v>
      </c>
      <c r="J16" s="49">
        <v>7</v>
      </c>
      <c r="K16" s="33" t="s">
        <v>90</v>
      </c>
      <c r="L16" s="44" t="s">
        <v>101</v>
      </c>
    </row>
    <row r="17" spans="8:12" ht="27" x14ac:dyDescent="0.4">
      <c r="H17" s="19"/>
      <c r="I17" s="31" t="s">
        <v>237</v>
      </c>
      <c r="J17" s="49">
        <v>7</v>
      </c>
      <c r="K17" s="33" t="s">
        <v>37</v>
      </c>
      <c r="L17" s="44" t="s">
        <v>102</v>
      </c>
    </row>
    <row r="18" spans="8:12" ht="29.25" customHeight="1" x14ac:dyDescent="0.4">
      <c r="H18" s="15"/>
      <c r="I18" s="32" t="s">
        <v>238</v>
      </c>
      <c r="J18" s="50">
        <v>7</v>
      </c>
      <c r="K18" s="38" t="s">
        <v>91</v>
      </c>
      <c r="L18" s="45" t="s">
        <v>104</v>
      </c>
    </row>
    <row r="19" spans="8:12" ht="29.25" customHeight="1" x14ac:dyDescent="0.4">
      <c r="H19" s="19"/>
      <c r="L19" s="62"/>
    </row>
    <row r="20" spans="8:12" ht="41.25" customHeight="1" x14ac:dyDescent="0.4">
      <c r="H20" s="19"/>
      <c r="I20" s="33"/>
      <c r="J20" s="20"/>
      <c r="K20" s="33"/>
      <c r="L20" s="37"/>
    </row>
    <row r="21" spans="8:12" ht="41.25" customHeight="1" x14ac:dyDescent="0.4">
      <c r="H21" s="17" t="str">
        <f>E8</f>
        <v>番号変更</v>
      </c>
      <c r="I21" s="34" t="s">
        <v>282</v>
      </c>
      <c r="J21" s="51">
        <v>8</v>
      </c>
      <c r="K21" s="39" t="s">
        <v>29</v>
      </c>
      <c r="L21" s="46" t="s">
        <v>87</v>
      </c>
    </row>
    <row r="22" spans="8:12" ht="41.25" customHeight="1" x14ac:dyDescent="0.4">
      <c r="H22" s="13" t="str">
        <f>F8</f>
        <v>更顧番変</v>
      </c>
      <c r="I22" s="31" t="s">
        <v>117</v>
      </c>
      <c r="J22" s="49">
        <v>8</v>
      </c>
      <c r="K22" s="33" t="s">
        <v>34</v>
      </c>
      <c r="L22" s="44" t="s">
        <v>283</v>
      </c>
    </row>
    <row r="23" spans="8:12" ht="41.25" customHeight="1" x14ac:dyDescent="0.4">
      <c r="H23" s="19"/>
      <c r="I23" s="31" t="s">
        <v>118</v>
      </c>
      <c r="J23" s="49">
        <v>8</v>
      </c>
      <c r="K23" s="33" t="s">
        <v>32</v>
      </c>
      <c r="L23" s="44" t="s">
        <v>77</v>
      </c>
    </row>
    <row r="24" spans="8:12" ht="41.25" customHeight="1" x14ac:dyDescent="0.4">
      <c r="H24" s="19"/>
      <c r="I24" s="31" t="s">
        <v>120</v>
      </c>
      <c r="J24" s="49">
        <v>8</v>
      </c>
      <c r="K24" s="33" t="s">
        <v>106</v>
      </c>
      <c r="L24" s="44" t="s">
        <v>107</v>
      </c>
    </row>
    <row r="25" spans="8:12" ht="41.25" customHeight="1" x14ac:dyDescent="0.4">
      <c r="H25" s="15"/>
      <c r="I25" s="32" t="s">
        <v>232</v>
      </c>
      <c r="J25" s="50">
        <v>8</v>
      </c>
      <c r="K25" s="38" t="s">
        <v>119</v>
      </c>
      <c r="L25" s="45" t="s">
        <v>121</v>
      </c>
    </row>
    <row r="26" spans="8:12" ht="29.25" customHeight="1" x14ac:dyDescent="0.4">
      <c r="H26" s="19"/>
      <c r="I26" s="33"/>
      <c r="J26" s="84"/>
      <c r="K26" s="33"/>
      <c r="L26" s="37"/>
    </row>
    <row r="27" spans="8:12" ht="42.75" customHeight="1" x14ac:dyDescent="0.4">
      <c r="H27" s="16"/>
      <c r="I27" s="33"/>
      <c r="K27" s="33"/>
      <c r="L27" s="37"/>
    </row>
    <row r="28" spans="8:12" ht="42.75" customHeight="1" x14ac:dyDescent="0.4">
      <c r="H28" s="58" t="str">
        <f>E9</f>
        <v>中古新規</v>
      </c>
      <c r="I28" s="34" t="s">
        <v>285</v>
      </c>
      <c r="J28" s="51">
        <v>2</v>
      </c>
      <c r="K28" s="39" t="s">
        <v>95</v>
      </c>
      <c r="L28" s="46" t="s">
        <v>203</v>
      </c>
    </row>
    <row r="29" spans="8:12" ht="42.75" customHeight="1" x14ac:dyDescent="0.4">
      <c r="H29" s="59" t="str">
        <f>F9</f>
        <v>更顧中古</v>
      </c>
      <c r="I29" s="31" t="s">
        <v>284</v>
      </c>
      <c r="J29" s="49">
        <v>2</v>
      </c>
      <c r="K29" s="33" t="s">
        <v>32</v>
      </c>
      <c r="L29" s="44" t="s">
        <v>77</v>
      </c>
    </row>
    <row r="30" spans="8:12" ht="42.75" customHeight="1" x14ac:dyDescent="0.4">
      <c r="H30" s="86"/>
      <c r="I30" s="32" t="s">
        <v>231</v>
      </c>
      <c r="J30" s="50">
        <v>2</v>
      </c>
      <c r="K30" s="38" t="s">
        <v>202</v>
      </c>
      <c r="L30" s="45" t="s">
        <v>204</v>
      </c>
    </row>
    <row r="31" spans="8:12" ht="29.25" customHeight="1" x14ac:dyDescent="0.4">
      <c r="H31" s="16"/>
      <c r="I31" s="33"/>
      <c r="J31" s="84"/>
      <c r="K31" s="33"/>
      <c r="L31" s="37"/>
    </row>
    <row r="32" spans="8:12" ht="42.75" customHeight="1" x14ac:dyDescent="0.4">
      <c r="H32" s="16"/>
      <c r="I32" s="33"/>
      <c r="K32" s="33"/>
      <c r="L32" s="37"/>
    </row>
    <row r="33" spans="8:12" ht="42.75" customHeight="1" x14ac:dyDescent="0.4">
      <c r="H33" s="58" t="str">
        <f>E10</f>
        <v>法人用</v>
      </c>
      <c r="I33" s="34" t="s">
        <v>126</v>
      </c>
      <c r="J33" s="51">
        <v>5</v>
      </c>
      <c r="K33" s="39" t="s">
        <v>124</v>
      </c>
      <c r="L33" s="46" t="s">
        <v>127</v>
      </c>
    </row>
    <row r="34" spans="8:12" ht="42.75" customHeight="1" x14ac:dyDescent="0.4">
      <c r="H34" s="59" t="str">
        <f>F10</f>
        <v>更顧法人</v>
      </c>
      <c r="I34" s="31" t="s">
        <v>239</v>
      </c>
      <c r="J34" s="49">
        <v>7</v>
      </c>
      <c r="K34" s="33" t="s">
        <v>124</v>
      </c>
      <c r="L34" s="44" t="s">
        <v>288</v>
      </c>
    </row>
    <row r="35" spans="8:12" ht="42.75" customHeight="1" x14ac:dyDescent="0.4">
      <c r="H35" s="59"/>
      <c r="I35" s="31" t="s">
        <v>240</v>
      </c>
      <c r="J35" s="49">
        <v>7</v>
      </c>
      <c r="K35" s="33" t="s">
        <v>29</v>
      </c>
      <c r="L35" s="44" t="s">
        <v>289</v>
      </c>
    </row>
    <row r="36" spans="8:12" ht="42.75" customHeight="1" x14ac:dyDescent="0.4">
      <c r="H36" s="60"/>
      <c r="I36" s="31" t="s">
        <v>241</v>
      </c>
      <c r="J36" s="49">
        <v>7</v>
      </c>
      <c r="K36" s="33" t="s">
        <v>128</v>
      </c>
      <c r="L36" s="44" t="s">
        <v>129</v>
      </c>
    </row>
    <row r="37" spans="8:12" ht="41.25" customHeight="1" thickBot="1" x14ac:dyDescent="0.45">
      <c r="H37" s="61"/>
      <c r="I37" s="35" t="s">
        <v>242</v>
      </c>
      <c r="J37" s="52">
        <v>9</v>
      </c>
      <c r="K37" s="40" t="s">
        <v>125</v>
      </c>
      <c r="L37" s="47" t="s">
        <v>130</v>
      </c>
    </row>
    <row r="38" spans="8:12" ht="14.25" thickTop="1" x14ac:dyDescent="0.4"/>
    <row r="40" spans="8:12" x14ac:dyDescent="0.4">
      <c r="H40" s="23"/>
    </row>
  </sheetData>
  <mergeCells count="1">
    <mergeCell ref="J4:L4"/>
  </mergeCells>
  <phoneticPr fontId="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77391-873D-4F12-A325-4B28392F6848}">
  <sheetPr>
    <tabColor theme="5" tint="0.79998168889431442"/>
  </sheetPr>
  <dimension ref="A1:L50"/>
  <sheetViews>
    <sheetView zoomScale="80" zoomScaleNormal="80" workbookViewId="0">
      <selection activeCell="N19" sqref="N19"/>
    </sheetView>
  </sheetViews>
  <sheetFormatPr defaultRowHeight="13.5" x14ac:dyDescent="0.4"/>
  <cols>
    <col min="1" max="1" width="13" style="1" bestFit="1" customWidth="1"/>
    <col min="2" max="2" width="7.875" style="1" customWidth="1"/>
    <col min="3" max="3" width="9" style="1"/>
    <col min="4" max="4" width="7.875" style="1" customWidth="1"/>
    <col min="5" max="5" width="28.375" style="1" customWidth="1"/>
    <col min="6" max="6" width="13" style="1" bestFit="1" customWidth="1"/>
    <col min="7" max="7" width="4.625" style="1" customWidth="1"/>
    <col min="8" max="8" width="16" style="1" customWidth="1"/>
    <col min="9" max="9" width="57.5" style="1" customWidth="1"/>
    <col min="10" max="10" width="6.125" style="1" customWidth="1"/>
    <col min="11" max="11" width="29" style="1" customWidth="1"/>
    <col min="12" max="12" width="102" style="1" customWidth="1"/>
    <col min="13" max="16384" width="9" style="1"/>
  </cols>
  <sheetData>
    <row r="1" spans="1:12" ht="28.5" customHeight="1" x14ac:dyDescent="0.4">
      <c r="A1" s="41" t="s">
        <v>43</v>
      </c>
      <c r="E1" s="2"/>
      <c r="F1" s="42"/>
    </row>
    <row r="3" spans="1:12" ht="18" customHeight="1" x14ac:dyDescent="0.4"/>
    <row r="4" spans="1:12" ht="18" customHeight="1" x14ac:dyDescent="0.4">
      <c r="J4" s="177" t="s">
        <v>3</v>
      </c>
      <c r="K4" s="177"/>
      <c r="L4" s="177"/>
    </row>
    <row r="5" spans="1:12" ht="29.25" customHeight="1" thickBot="1" x14ac:dyDescent="0.45">
      <c r="A5" s="4" t="s">
        <v>45</v>
      </c>
      <c r="C5" s="5" t="s">
        <v>0</v>
      </c>
      <c r="E5" s="5" t="s">
        <v>1</v>
      </c>
      <c r="F5" s="6" t="s">
        <v>46</v>
      </c>
      <c r="H5" s="7" t="s">
        <v>52</v>
      </c>
      <c r="I5" s="3" t="s">
        <v>2</v>
      </c>
      <c r="J5" s="8" t="s">
        <v>7</v>
      </c>
      <c r="K5" s="8" t="s">
        <v>23</v>
      </c>
      <c r="L5" s="8" t="s">
        <v>24</v>
      </c>
    </row>
    <row r="6" spans="1:12" ht="29.25" customHeight="1" thickTop="1" x14ac:dyDescent="0.4">
      <c r="A6" s="9" t="s">
        <v>43</v>
      </c>
      <c r="C6" s="9" t="s">
        <v>4</v>
      </c>
      <c r="E6" s="9" t="s">
        <v>88</v>
      </c>
      <c r="F6" s="9" t="s">
        <v>47</v>
      </c>
      <c r="H6" s="10" t="str">
        <f>E6</f>
        <v>改姓改名のみ</v>
      </c>
      <c r="I6" s="30" t="s">
        <v>281</v>
      </c>
      <c r="J6" s="48">
        <v>6</v>
      </c>
      <c r="K6" s="36" t="s">
        <v>29</v>
      </c>
      <c r="L6" s="43" t="s">
        <v>85</v>
      </c>
    </row>
    <row r="7" spans="1:12" ht="29.25" customHeight="1" x14ac:dyDescent="0.4">
      <c r="A7" s="14" t="s">
        <v>44</v>
      </c>
      <c r="C7" s="12" t="s">
        <v>5</v>
      </c>
      <c r="E7" s="9" t="s">
        <v>66</v>
      </c>
      <c r="F7" s="9" t="s">
        <v>48</v>
      </c>
      <c r="H7" s="13" t="str">
        <f>F6</f>
        <v>デ顧改姓</v>
      </c>
      <c r="I7" s="31" t="s">
        <v>279</v>
      </c>
      <c r="J7" s="49">
        <v>6</v>
      </c>
      <c r="K7" s="33" t="s">
        <v>30</v>
      </c>
      <c r="L7" s="44" t="s">
        <v>70</v>
      </c>
    </row>
    <row r="8" spans="1:12" ht="29.25" customHeight="1" x14ac:dyDescent="0.4">
      <c r="C8" s="63"/>
      <c r="E8" s="9" t="s">
        <v>67</v>
      </c>
      <c r="F8" s="9" t="s">
        <v>49</v>
      </c>
      <c r="H8" s="15"/>
      <c r="I8" s="32" t="s">
        <v>280</v>
      </c>
      <c r="J8" s="50">
        <v>6</v>
      </c>
      <c r="K8" s="38" t="s">
        <v>31</v>
      </c>
      <c r="L8" s="45" t="s">
        <v>64</v>
      </c>
    </row>
    <row r="9" spans="1:12" ht="29.25" customHeight="1" x14ac:dyDescent="0.4">
      <c r="E9" s="9" t="s">
        <v>68</v>
      </c>
      <c r="F9" s="9" t="s">
        <v>50</v>
      </c>
      <c r="H9" s="16"/>
      <c r="I9" s="33"/>
      <c r="K9" s="33"/>
      <c r="L9" s="37"/>
    </row>
    <row r="10" spans="1:12" ht="29.25" customHeight="1" x14ac:dyDescent="0.4">
      <c r="E10" s="9" t="s">
        <v>227</v>
      </c>
      <c r="F10" s="9" t="s">
        <v>51</v>
      </c>
      <c r="H10" s="16"/>
      <c r="I10" s="33"/>
      <c r="K10" s="33"/>
      <c r="L10" s="37"/>
    </row>
    <row r="11" spans="1:12" ht="29.25" customHeight="1" x14ac:dyDescent="0.4">
      <c r="E11" s="113" t="s">
        <v>229</v>
      </c>
      <c r="F11" s="11" t="s">
        <v>228</v>
      </c>
      <c r="H11" s="17" t="str">
        <f>E7</f>
        <v>使用者住所変更（範囲なし）</v>
      </c>
      <c r="I11" s="34" t="s">
        <v>243</v>
      </c>
      <c r="J11" s="51">
        <v>7</v>
      </c>
      <c r="K11" s="39" t="s">
        <v>29</v>
      </c>
      <c r="L11" s="46" t="s">
        <v>86</v>
      </c>
    </row>
    <row r="12" spans="1:12" ht="29.25" customHeight="1" x14ac:dyDescent="0.4">
      <c r="H12" s="18" t="str">
        <f>F7</f>
        <v>デ顧範囲なし</v>
      </c>
      <c r="I12" s="31" t="s">
        <v>244</v>
      </c>
      <c r="J12" s="49">
        <v>7</v>
      </c>
      <c r="K12" s="33" t="s">
        <v>71</v>
      </c>
      <c r="L12" s="44" t="s">
        <v>65</v>
      </c>
    </row>
    <row r="13" spans="1:12" ht="29.25" customHeight="1" x14ac:dyDescent="0.4">
      <c r="H13" s="19"/>
      <c r="I13" s="31" t="s">
        <v>245</v>
      </c>
      <c r="J13" s="49">
        <v>7</v>
      </c>
      <c r="K13" s="33" t="s">
        <v>28</v>
      </c>
      <c r="L13" s="44" t="s">
        <v>81</v>
      </c>
    </row>
    <row r="14" spans="1:12" ht="29.25" customHeight="1" x14ac:dyDescent="0.4">
      <c r="H14" s="19"/>
      <c r="I14" s="31" t="s">
        <v>246</v>
      </c>
      <c r="J14" s="49">
        <v>7</v>
      </c>
      <c r="K14" s="33" t="s">
        <v>27</v>
      </c>
      <c r="L14" s="44" t="s">
        <v>80</v>
      </c>
    </row>
    <row r="15" spans="1:12" ht="29.25" customHeight="1" x14ac:dyDescent="0.4">
      <c r="H15" s="15"/>
      <c r="I15" s="32" t="s">
        <v>247</v>
      </c>
      <c r="J15" s="50">
        <v>7</v>
      </c>
      <c r="K15" s="38" t="s">
        <v>26</v>
      </c>
      <c r="L15" s="45" t="s">
        <v>69</v>
      </c>
    </row>
    <row r="16" spans="1:12" ht="29.25" customHeight="1" x14ac:dyDescent="0.4">
      <c r="H16" s="19"/>
    </row>
    <row r="17" spans="8:12" ht="29.25" customHeight="1" x14ac:dyDescent="0.4">
      <c r="H17" s="19"/>
      <c r="I17" s="33"/>
      <c r="J17" s="20"/>
      <c r="K17" s="33"/>
      <c r="L17" s="37"/>
    </row>
    <row r="18" spans="8:12" ht="41.25" customHeight="1" x14ac:dyDescent="0.4">
      <c r="H18" s="17" t="str">
        <f>E8</f>
        <v>使用者住所変更（範囲指定）</v>
      </c>
      <c r="I18" s="34" t="s">
        <v>248</v>
      </c>
      <c r="J18" s="51">
        <v>7</v>
      </c>
      <c r="K18" s="39" t="s">
        <v>37</v>
      </c>
      <c r="L18" s="46" t="s">
        <v>309</v>
      </c>
    </row>
    <row r="19" spans="8:12" ht="41.25" customHeight="1" x14ac:dyDescent="0.4">
      <c r="H19" s="13" t="str">
        <f>F8</f>
        <v>デ顧範囲指定</v>
      </c>
      <c r="I19" s="31" t="s">
        <v>249</v>
      </c>
      <c r="J19" s="49">
        <v>7</v>
      </c>
      <c r="K19" s="33" t="s">
        <v>40</v>
      </c>
      <c r="L19" s="44" t="s">
        <v>310</v>
      </c>
    </row>
    <row r="20" spans="8:12" ht="41.25" customHeight="1" x14ac:dyDescent="0.4">
      <c r="H20" s="19"/>
      <c r="I20" s="31" t="s">
        <v>250</v>
      </c>
      <c r="J20" s="49">
        <v>7</v>
      </c>
      <c r="K20" s="33" t="s">
        <v>32</v>
      </c>
      <c r="L20" s="44" t="s">
        <v>308</v>
      </c>
    </row>
    <row r="21" spans="8:12" ht="41.25" customHeight="1" x14ac:dyDescent="0.4">
      <c r="H21" s="19"/>
      <c r="I21" s="31" t="s">
        <v>251</v>
      </c>
      <c r="J21" s="49">
        <v>7</v>
      </c>
      <c r="K21" s="33" t="s">
        <v>34</v>
      </c>
      <c r="L21" s="44" t="s">
        <v>312</v>
      </c>
    </row>
    <row r="22" spans="8:12" ht="41.25" customHeight="1" x14ac:dyDescent="0.4">
      <c r="H22" s="16"/>
      <c r="I22" s="31" t="s">
        <v>252</v>
      </c>
      <c r="J22" s="49">
        <v>7</v>
      </c>
      <c r="K22" s="33" t="s">
        <v>35</v>
      </c>
      <c r="L22" s="44" t="s">
        <v>311</v>
      </c>
    </row>
    <row r="23" spans="8:12" ht="41.25" customHeight="1" x14ac:dyDescent="0.4">
      <c r="H23" s="19"/>
      <c r="I23" s="31" t="s">
        <v>253</v>
      </c>
      <c r="J23" s="49">
        <v>7</v>
      </c>
      <c r="K23" s="33" t="s">
        <v>33</v>
      </c>
      <c r="L23" s="44" t="s">
        <v>76</v>
      </c>
    </row>
    <row r="24" spans="8:12" ht="41.25" customHeight="1" x14ac:dyDescent="0.4">
      <c r="H24" s="21"/>
      <c r="I24" s="32" t="s">
        <v>254</v>
      </c>
      <c r="J24" s="50">
        <v>7</v>
      </c>
      <c r="K24" s="38" t="s">
        <v>36</v>
      </c>
      <c r="L24" s="45" t="s">
        <v>73</v>
      </c>
    </row>
    <row r="25" spans="8:12" ht="29.25" customHeight="1" x14ac:dyDescent="0.4">
      <c r="H25" s="16"/>
      <c r="I25" s="33"/>
      <c r="K25" s="33"/>
      <c r="L25" s="37"/>
    </row>
    <row r="26" spans="8:12" ht="29.25" customHeight="1" x14ac:dyDescent="0.4">
      <c r="H26" s="16"/>
      <c r="I26" s="33"/>
      <c r="K26" s="33"/>
      <c r="L26" s="37"/>
    </row>
    <row r="27" spans="8:12" ht="42.75" customHeight="1" x14ac:dyDescent="0.4">
      <c r="H27" s="17" t="str">
        <f>E9</f>
        <v>使用者住所変更（複数条件）</v>
      </c>
      <c r="I27" s="34" t="s">
        <v>255</v>
      </c>
      <c r="J27" s="51">
        <v>7</v>
      </c>
      <c r="K27" s="39" t="s">
        <v>38</v>
      </c>
      <c r="L27" s="46" t="s">
        <v>78</v>
      </c>
    </row>
    <row r="28" spans="8:12" ht="42.75" customHeight="1" x14ac:dyDescent="0.4">
      <c r="H28" s="22" t="str">
        <f>F9</f>
        <v>デ顧複数</v>
      </c>
      <c r="I28" s="32" t="s">
        <v>256</v>
      </c>
      <c r="J28" s="50">
        <v>7</v>
      </c>
      <c r="K28" s="38" t="s">
        <v>39</v>
      </c>
      <c r="L28" s="45" t="s">
        <v>79</v>
      </c>
    </row>
    <row r="29" spans="8:12" ht="29.25" customHeight="1" x14ac:dyDescent="0.4">
      <c r="H29" s="19"/>
      <c r="I29" s="33"/>
      <c r="J29" s="20"/>
      <c r="K29" s="33"/>
      <c r="L29" s="37"/>
    </row>
    <row r="30" spans="8:12" ht="29.25" customHeight="1" x14ac:dyDescent="0.4">
      <c r="H30" s="16"/>
      <c r="I30" s="33"/>
      <c r="K30" s="33"/>
      <c r="L30" s="37"/>
    </row>
    <row r="31" spans="8:12" ht="29.25" customHeight="1" x14ac:dyDescent="0.4">
      <c r="H31" s="17" t="str">
        <f>E10</f>
        <v>番号変更のみ</v>
      </c>
      <c r="I31" s="34" t="s">
        <v>230</v>
      </c>
      <c r="J31" s="51">
        <v>8</v>
      </c>
      <c r="K31" s="39" t="s">
        <v>29</v>
      </c>
      <c r="L31" s="46" t="s">
        <v>116</v>
      </c>
    </row>
    <row r="32" spans="8:12" ht="40.5" customHeight="1" x14ac:dyDescent="0.4">
      <c r="H32" s="18" t="str">
        <f>F10</f>
        <v>デ顧番変</v>
      </c>
      <c r="I32" s="31" t="s">
        <v>110</v>
      </c>
      <c r="J32" s="49">
        <v>8</v>
      </c>
      <c r="K32" s="33" t="s">
        <v>34</v>
      </c>
      <c r="L32" s="44" t="s">
        <v>306</v>
      </c>
    </row>
    <row r="33" spans="8:12" ht="29.25" customHeight="1" x14ac:dyDescent="0.4">
      <c r="H33" s="19"/>
      <c r="I33" s="31" t="s">
        <v>111</v>
      </c>
      <c r="J33" s="49">
        <v>8</v>
      </c>
      <c r="K33" s="33" t="s">
        <v>32</v>
      </c>
      <c r="L33" s="44" t="s">
        <v>303</v>
      </c>
    </row>
    <row r="34" spans="8:12" ht="29.25" customHeight="1" x14ac:dyDescent="0.4">
      <c r="H34" s="19"/>
      <c r="I34" s="31" t="s">
        <v>112</v>
      </c>
      <c r="J34" s="49">
        <v>8</v>
      </c>
      <c r="K34" s="33" t="s">
        <v>35</v>
      </c>
      <c r="L34" s="44" t="s">
        <v>304</v>
      </c>
    </row>
    <row r="35" spans="8:12" ht="29.25" customHeight="1" x14ac:dyDescent="0.4">
      <c r="H35" s="19"/>
      <c r="I35" s="31" t="s">
        <v>113</v>
      </c>
      <c r="J35" s="49">
        <v>8</v>
      </c>
      <c r="K35" s="33" t="s">
        <v>72</v>
      </c>
      <c r="L35" s="44" t="s">
        <v>305</v>
      </c>
    </row>
    <row r="36" spans="8:12" ht="29.25" customHeight="1" x14ac:dyDescent="0.4">
      <c r="H36" s="19"/>
      <c r="I36" s="31" t="s">
        <v>114</v>
      </c>
      <c r="J36" s="49">
        <v>8</v>
      </c>
      <c r="K36" s="33" t="s">
        <v>36</v>
      </c>
      <c r="L36" s="44" t="s">
        <v>115</v>
      </c>
    </row>
    <row r="37" spans="8:12" ht="29.25" customHeight="1" x14ac:dyDescent="0.4">
      <c r="H37" s="19"/>
      <c r="I37" s="31" t="s">
        <v>105</v>
      </c>
      <c r="J37" s="49">
        <v>8</v>
      </c>
      <c r="K37" s="33" t="s">
        <v>106</v>
      </c>
      <c r="L37" s="44" t="s">
        <v>107</v>
      </c>
    </row>
    <row r="38" spans="8:12" ht="29.25" customHeight="1" x14ac:dyDescent="0.4">
      <c r="H38" s="16"/>
      <c r="I38" s="31" t="s">
        <v>108</v>
      </c>
      <c r="J38" s="49">
        <v>8</v>
      </c>
      <c r="K38" s="33" t="s">
        <v>41</v>
      </c>
      <c r="L38" s="44" t="s">
        <v>74</v>
      </c>
    </row>
    <row r="39" spans="8:12" ht="29.25" customHeight="1" x14ac:dyDescent="0.4">
      <c r="H39" s="21"/>
      <c r="I39" s="32" t="s">
        <v>109</v>
      </c>
      <c r="J39" s="50">
        <v>8</v>
      </c>
      <c r="K39" s="38" t="s">
        <v>42</v>
      </c>
      <c r="L39" s="45" t="s">
        <v>75</v>
      </c>
    </row>
    <row r="40" spans="8:12" ht="29.25" customHeight="1" x14ac:dyDescent="0.4">
      <c r="H40" s="16"/>
      <c r="I40" s="33"/>
      <c r="K40" s="33"/>
      <c r="L40" s="37"/>
    </row>
    <row r="41" spans="8:12" ht="36.75" customHeight="1" x14ac:dyDescent="0.4">
      <c r="H41" s="17" t="str">
        <f>E11</f>
        <v>使用本拠位置変更のみ</v>
      </c>
      <c r="I41" s="34" t="s">
        <v>257</v>
      </c>
      <c r="J41" s="51">
        <v>9</v>
      </c>
      <c r="K41" s="39" t="s">
        <v>29</v>
      </c>
      <c r="L41" s="46" t="s">
        <v>149</v>
      </c>
    </row>
    <row r="42" spans="8:12" ht="36.75" customHeight="1" x14ac:dyDescent="0.4">
      <c r="H42" s="18" t="str">
        <f>F11</f>
        <v>デ顧本拠</v>
      </c>
      <c r="I42" s="31" t="s">
        <v>286</v>
      </c>
      <c r="J42" s="49">
        <v>9</v>
      </c>
      <c r="K42" s="33" t="s">
        <v>152</v>
      </c>
      <c r="L42" s="44" t="s">
        <v>313</v>
      </c>
    </row>
    <row r="43" spans="8:12" ht="36.75" customHeight="1" x14ac:dyDescent="0.4">
      <c r="H43" s="18"/>
      <c r="I43" s="31" t="s">
        <v>287</v>
      </c>
      <c r="J43" s="49">
        <v>9</v>
      </c>
      <c r="K43" s="33" t="s">
        <v>263</v>
      </c>
      <c r="L43" s="44" t="s">
        <v>307</v>
      </c>
    </row>
    <row r="44" spans="8:12" ht="40.5" x14ac:dyDescent="0.4">
      <c r="H44" s="19"/>
      <c r="I44" s="31" t="s">
        <v>258</v>
      </c>
      <c r="J44" s="49">
        <v>9</v>
      </c>
      <c r="K44" s="33" t="s">
        <v>71</v>
      </c>
      <c r="L44" s="44" t="s">
        <v>150</v>
      </c>
    </row>
    <row r="45" spans="8:12" ht="36.75" customHeight="1" x14ac:dyDescent="0.4">
      <c r="H45" s="19"/>
      <c r="I45" s="31" t="s">
        <v>259</v>
      </c>
      <c r="J45" s="49">
        <v>9</v>
      </c>
      <c r="K45" s="33" t="s">
        <v>28</v>
      </c>
      <c r="L45" s="44" t="s">
        <v>81</v>
      </c>
    </row>
    <row r="46" spans="8:12" ht="36.75" customHeight="1" thickBot="1" x14ac:dyDescent="0.45">
      <c r="H46" s="114"/>
      <c r="I46" s="35" t="s">
        <v>260</v>
      </c>
      <c r="J46" s="52">
        <v>9</v>
      </c>
      <c r="K46" s="40" t="s">
        <v>90</v>
      </c>
      <c r="L46" s="47" t="s">
        <v>151</v>
      </c>
    </row>
    <row r="47" spans="8:12" ht="14.25" thickTop="1" x14ac:dyDescent="0.4"/>
    <row r="50" spans="8:8" x14ac:dyDescent="0.4">
      <c r="H50" s="23"/>
    </row>
  </sheetData>
  <mergeCells count="1">
    <mergeCell ref="J4:L4"/>
  </mergeCells>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ABBA-1D48-4521-BDD4-5167A6EACBC7}">
  <sheetPr>
    <tabColor theme="5" tint="0.79998168889431442"/>
  </sheetPr>
  <dimension ref="A1:L17"/>
  <sheetViews>
    <sheetView zoomScale="80" zoomScaleNormal="80" workbookViewId="0">
      <selection activeCell="N19" sqref="N19"/>
    </sheetView>
  </sheetViews>
  <sheetFormatPr defaultRowHeight="13.5" x14ac:dyDescent="0.4"/>
  <cols>
    <col min="1" max="1" width="13" style="1" bestFit="1" customWidth="1"/>
    <col min="2" max="2" width="7.875" style="1" customWidth="1"/>
    <col min="3" max="3" width="12" style="1" customWidth="1"/>
    <col min="4" max="4" width="7.875" style="1" customWidth="1"/>
    <col min="5" max="5" width="28.375" style="1" customWidth="1"/>
    <col min="6" max="6" width="13" style="1" bestFit="1" customWidth="1"/>
    <col min="7" max="7" width="4.625" style="1" customWidth="1"/>
    <col min="8" max="8" width="16" style="1" customWidth="1"/>
    <col min="9" max="9" width="57.5" style="1" customWidth="1"/>
    <col min="10" max="10" width="6.125" style="1" customWidth="1"/>
    <col min="11" max="11" width="29" style="1" customWidth="1"/>
    <col min="12" max="12" width="102" style="1" customWidth="1"/>
    <col min="13" max="16384" width="9" style="1"/>
  </cols>
  <sheetData>
    <row r="1" spans="1:12" ht="28.5" customHeight="1" x14ac:dyDescent="0.4">
      <c r="A1" s="41" t="s">
        <v>43</v>
      </c>
      <c r="E1" s="2"/>
      <c r="F1" s="42"/>
    </row>
    <row r="3" spans="1:12" ht="18" customHeight="1" x14ac:dyDescent="0.4"/>
    <row r="4" spans="1:12" ht="18" customHeight="1" x14ac:dyDescent="0.4">
      <c r="J4" s="177" t="s">
        <v>3</v>
      </c>
      <c r="K4" s="177"/>
      <c r="L4" s="177"/>
    </row>
    <row r="5" spans="1:12" ht="29.25" customHeight="1" thickBot="1" x14ac:dyDescent="0.45">
      <c r="A5" s="4" t="s">
        <v>45</v>
      </c>
      <c r="C5" s="5" t="s">
        <v>0</v>
      </c>
      <c r="E5" s="5" t="s">
        <v>1</v>
      </c>
      <c r="F5" s="6" t="s">
        <v>46</v>
      </c>
      <c r="H5" s="7" t="s">
        <v>140</v>
      </c>
      <c r="I5" s="3" t="s">
        <v>2</v>
      </c>
      <c r="J5" s="8" t="s">
        <v>7</v>
      </c>
      <c r="K5" s="8" t="s">
        <v>23</v>
      </c>
      <c r="L5" s="8" t="s">
        <v>24</v>
      </c>
    </row>
    <row r="6" spans="1:12" ht="47.25" customHeight="1" thickTop="1" x14ac:dyDescent="0.4">
      <c r="A6" s="68" t="str">
        <f>'顧客対応(デフォルト)'!A6</f>
        <v>デフォルト用</v>
      </c>
      <c r="C6" s="66" t="str">
        <f>'顧客対応(デフォルト)'!C6</f>
        <v>顧客対応</v>
      </c>
      <c r="E6" s="9" t="s">
        <v>131</v>
      </c>
      <c r="F6" s="9" t="s">
        <v>133</v>
      </c>
      <c r="H6" s="10" t="str">
        <f>E6</f>
        <v>自社名義（記入申請）</v>
      </c>
      <c r="I6" s="30" t="s">
        <v>270</v>
      </c>
      <c r="J6" s="48">
        <v>5</v>
      </c>
      <c r="K6" s="36" t="s">
        <v>135</v>
      </c>
      <c r="L6" s="43" t="s">
        <v>154</v>
      </c>
    </row>
    <row r="7" spans="1:12" ht="47.25" customHeight="1" x14ac:dyDescent="0.4">
      <c r="A7" s="69" t="str">
        <f>'顧客対応(デフォルト)'!A7</f>
        <v>更新用</v>
      </c>
      <c r="C7" s="68" t="str">
        <f>'顧客対応(デフォルト)'!C7</f>
        <v>自社名義</v>
      </c>
      <c r="E7" s="9" t="s">
        <v>132</v>
      </c>
      <c r="F7" s="9" t="s">
        <v>134</v>
      </c>
      <c r="H7" s="13" t="str">
        <f>F6</f>
        <v>デ自記入</v>
      </c>
      <c r="I7" s="31" t="s">
        <v>269</v>
      </c>
      <c r="J7" s="49">
        <v>5</v>
      </c>
      <c r="K7" s="33" t="s">
        <v>137</v>
      </c>
      <c r="L7" s="44" t="s">
        <v>155</v>
      </c>
    </row>
    <row r="8" spans="1:12" ht="43.5" customHeight="1" x14ac:dyDescent="0.4">
      <c r="C8" s="63"/>
      <c r="E8" s="63"/>
      <c r="F8" s="63"/>
      <c r="H8" s="19"/>
      <c r="I8" s="31" t="s">
        <v>267</v>
      </c>
      <c r="J8" s="49">
        <v>5</v>
      </c>
      <c r="K8" s="33" t="s">
        <v>136</v>
      </c>
      <c r="L8" s="44" t="s">
        <v>156</v>
      </c>
    </row>
    <row r="9" spans="1:12" ht="43.5" customHeight="1" x14ac:dyDescent="0.4">
      <c r="H9" s="15"/>
      <c r="I9" s="32" t="s">
        <v>268</v>
      </c>
      <c r="J9" s="50">
        <v>5</v>
      </c>
      <c r="K9" s="38" t="s">
        <v>153</v>
      </c>
      <c r="L9" s="45" t="s">
        <v>157</v>
      </c>
    </row>
    <row r="10" spans="1:12" ht="29.25" customHeight="1" x14ac:dyDescent="0.4">
      <c r="H10" s="16"/>
      <c r="I10" s="33"/>
      <c r="K10" s="33"/>
      <c r="L10" s="37"/>
    </row>
    <row r="11" spans="1:12" ht="40.5" customHeight="1" x14ac:dyDescent="0.4">
      <c r="H11" s="17" t="str">
        <f>E7</f>
        <v>自社名義（返納）</v>
      </c>
      <c r="I11" s="34" t="s">
        <v>272</v>
      </c>
      <c r="J11" s="51">
        <v>10</v>
      </c>
      <c r="K11" s="39" t="s">
        <v>135</v>
      </c>
      <c r="L11" s="46" t="s">
        <v>138</v>
      </c>
    </row>
    <row r="12" spans="1:12" ht="43.5" customHeight="1" x14ac:dyDescent="0.4">
      <c r="H12" s="18" t="str">
        <f>F7</f>
        <v>デ自返納</v>
      </c>
      <c r="I12" s="31" t="s">
        <v>271</v>
      </c>
      <c r="J12" s="49">
        <v>10</v>
      </c>
      <c r="K12" s="33" t="s">
        <v>192</v>
      </c>
      <c r="L12" s="44" t="s">
        <v>139</v>
      </c>
    </row>
    <row r="13" spans="1:12" ht="29.25" customHeight="1" x14ac:dyDescent="0.4">
      <c r="H13" s="15"/>
      <c r="I13" s="32"/>
      <c r="J13" s="50"/>
      <c r="K13" s="38"/>
      <c r="L13" s="45"/>
    </row>
    <row r="17" spans="8:8" x14ac:dyDescent="0.4">
      <c r="H17" s="23"/>
    </row>
  </sheetData>
  <mergeCells count="1">
    <mergeCell ref="J4:L4"/>
  </mergeCells>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A4950-C73C-44E7-AB75-ECA66DB5CA20}">
  <sheetPr>
    <tabColor theme="9" tint="0.79998168889431442"/>
  </sheetPr>
  <dimension ref="A1:L31"/>
  <sheetViews>
    <sheetView zoomScale="80" zoomScaleNormal="80" workbookViewId="0">
      <selection activeCell="N19" sqref="N19"/>
    </sheetView>
  </sheetViews>
  <sheetFormatPr defaultRowHeight="13.5" x14ac:dyDescent="0.4"/>
  <cols>
    <col min="1" max="1" width="13" style="1" bestFit="1" customWidth="1"/>
    <col min="2" max="2" width="7.875" style="1" customWidth="1"/>
    <col min="3" max="3" width="16.75" style="1" customWidth="1"/>
    <col min="4" max="4" width="7.875" style="1" customWidth="1"/>
    <col min="5" max="5" width="28.375" style="1" customWidth="1"/>
    <col min="6" max="6" width="13" style="1" bestFit="1" customWidth="1"/>
    <col min="7" max="7" width="4.625" style="1" customWidth="1"/>
    <col min="8" max="8" width="16" style="1" customWidth="1"/>
    <col min="9" max="9" width="64.875" style="1" customWidth="1"/>
    <col min="10" max="10" width="6.125" style="1" customWidth="1"/>
    <col min="11" max="11" width="29" style="1" customWidth="1"/>
    <col min="12" max="12" width="102" style="1" customWidth="1"/>
    <col min="13" max="16384" width="9" style="1"/>
  </cols>
  <sheetData>
    <row r="1" spans="1:12" ht="28.5" customHeight="1" x14ac:dyDescent="0.4">
      <c r="A1" s="41" t="s">
        <v>44</v>
      </c>
      <c r="C1" s="54"/>
      <c r="E1" s="2"/>
      <c r="F1" s="42"/>
    </row>
    <row r="3" spans="1:12" ht="18" customHeight="1" x14ac:dyDescent="0.4"/>
    <row r="4" spans="1:12" ht="18" customHeight="1" x14ac:dyDescent="0.4">
      <c r="J4" s="177" t="s">
        <v>3</v>
      </c>
      <c r="K4" s="177"/>
      <c r="L4" s="177"/>
    </row>
    <row r="5" spans="1:12" ht="29.25" customHeight="1" thickBot="1" x14ac:dyDescent="0.45">
      <c r="A5" s="4" t="s">
        <v>45</v>
      </c>
      <c r="C5" s="5" t="s">
        <v>0</v>
      </c>
      <c r="E5" s="5" t="s">
        <v>1</v>
      </c>
      <c r="F5" s="6" t="s">
        <v>46</v>
      </c>
      <c r="H5" s="7" t="s">
        <v>165</v>
      </c>
      <c r="I5" s="3" t="s">
        <v>2</v>
      </c>
      <c r="J5" s="8" t="s">
        <v>7</v>
      </c>
      <c r="K5" s="8" t="s">
        <v>23</v>
      </c>
      <c r="L5" s="8" t="s">
        <v>24</v>
      </c>
    </row>
    <row r="6" spans="1:12" ht="40.5" customHeight="1" thickTop="1" x14ac:dyDescent="0.4">
      <c r="A6" s="66" t="str">
        <f>'顧客対応(デフォルト)'!A6</f>
        <v>デフォルト用</v>
      </c>
      <c r="C6" s="66" t="str">
        <f>'顧客対応(更新)'!C6</f>
        <v>顧客対応</v>
      </c>
      <c r="E6" s="9" t="s">
        <v>146</v>
      </c>
      <c r="F6" s="9" t="s">
        <v>143</v>
      </c>
      <c r="H6" s="10" t="str">
        <f>E6</f>
        <v>社名変更・移転</v>
      </c>
      <c r="I6" s="30" t="s">
        <v>158</v>
      </c>
      <c r="J6" s="48">
        <v>3</v>
      </c>
      <c r="K6" s="36" t="s">
        <v>124</v>
      </c>
      <c r="L6" s="43" t="s">
        <v>290</v>
      </c>
    </row>
    <row r="7" spans="1:12" ht="40.5" customHeight="1" x14ac:dyDescent="0.4">
      <c r="A7" s="67" t="str">
        <f>'顧客対応(更新)'!A7</f>
        <v>更新用</v>
      </c>
      <c r="C7" s="67" t="str">
        <f>'顧客対応(更新)'!C7</f>
        <v>社内</v>
      </c>
      <c r="E7" s="9" t="s">
        <v>147</v>
      </c>
      <c r="F7" s="57" t="s">
        <v>148</v>
      </c>
      <c r="H7" s="13" t="str">
        <f>F6</f>
        <v>更社社名</v>
      </c>
      <c r="I7" s="31" t="s">
        <v>159</v>
      </c>
      <c r="J7" s="49">
        <v>4</v>
      </c>
      <c r="K7" s="33" t="s">
        <v>160</v>
      </c>
      <c r="L7" s="44" t="s">
        <v>291</v>
      </c>
    </row>
    <row r="8" spans="1:12" ht="40.5" customHeight="1" x14ac:dyDescent="0.4">
      <c r="E8" s="9" t="s">
        <v>141</v>
      </c>
      <c r="F8" s="57" t="s">
        <v>144</v>
      </c>
      <c r="H8" s="56"/>
      <c r="I8" s="32"/>
      <c r="J8" s="50"/>
      <c r="K8" s="38"/>
      <c r="L8" s="45"/>
    </row>
    <row r="9" spans="1:12" ht="40.5" customHeight="1" x14ac:dyDescent="0.4">
      <c r="E9" s="9" t="s">
        <v>142</v>
      </c>
      <c r="F9" s="57" t="s">
        <v>145</v>
      </c>
      <c r="H9" s="16"/>
      <c r="I9" s="33"/>
      <c r="K9" s="33"/>
      <c r="L9" s="37"/>
    </row>
    <row r="10" spans="1:12" ht="40.5" customHeight="1" x14ac:dyDescent="0.4">
      <c r="E10" s="63"/>
      <c r="F10" s="64"/>
      <c r="H10" s="17" t="str">
        <f>E7</f>
        <v>使用本拠変更</v>
      </c>
      <c r="I10" s="34" t="s">
        <v>257</v>
      </c>
      <c r="J10" s="51">
        <v>9</v>
      </c>
      <c r="K10" s="39" t="s">
        <v>29</v>
      </c>
      <c r="L10" s="46" t="s">
        <v>149</v>
      </c>
    </row>
    <row r="11" spans="1:12" ht="40.5" customHeight="1" x14ac:dyDescent="0.4">
      <c r="H11" s="18" t="str">
        <f>F7</f>
        <v>更社本拠</v>
      </c>
      <c r="I11" s="31" t="s">
        <v>261</v>
      </c>
      <c r="J11" s="49">
        <v>9</v>
      </c>
      <c r="K11" s="33" t="s">
        <v>152</v>
      </c>
      <c r="L11" s="44" t="s">
        <v>315</v>
      </c>
    </row>
    <row r="12" spans="1:12" ht="40.5" customHeight="1" x14ac:dyDescent="0.4">
      <c r="H12" s="115"/>
      <c r="I12" s="31" t="s">
        <v>262</v>
      </c>
      <c r="J12" s="49">
        <v>9</v>
      </c>
      <c r="K12" s="33" t="s">
        <v>263</v>
      </c>
      <c r="L12" s="44" t="s">
        <v>314</v>
      </c>
    </row>
    <row r="13" spans="1:12" ht="40.5" customHeight="1" x14ac:dyDescent="0.4">
      <c r="H13" s="19"/>
      <c r="I13" s="31" t="s">
        <v>258</v>
      </c>
      <c r="J13" s="49">
        <v>9</v>
      </c>
      <c r="K13" s="33" t="s">
        <v>71</v>
      </c>
      <c r="L13" s="44" t="s">
        <v>150</v>
      </c>
    </row>
    <row r="14" spans="1:12" ht="40.5" customHeight="1" x14ac:dyDescent="0.4">
      <c r="H14" s="19"/>
      <c r="I14" s="31" t="s">
        <v>259</v>
      </c>
      <c r="J14" s="49">
        <v>9</v>
      </c>
      <c r="K14" s="33" t="s">
        <v>28</v>
      </c>
      <c r="L14" s="44" t="s">
        <v>292</v>
      </c>
    </row>
    <row r="15" spans="1:12" ht="40.5" customHeight="1" x14ac:dyDescent="0.4">
      <c r="H15" s="15"/>
      <c r="I15" s="32" t="s">
        <v>260</v>
      </c>
      <c r="J15" s="50">
        <v>9</v>
      </c>
      <c r="K15" s="38" t="s">
        <v>90</v>
      </c>
      <c r="L15" s="45" t="s">
        <v>151</v>
      </c>
    </row>
    <row r="16" spans="1:12" ht="40.5" customHeight="1" x14ac:dyDescent="0.4">
      <c r="H16" s="19"/>
      <c r="L16" s="65"/>
    </row>
    <row r="17" spans="8:12" ht="29.25" customHeight="1" x14ac:dyDescent="0.4">
      <c r="H17" s="19"/>
      <c r="I17" s="33"/>
      <c r="J17" s="20"/>
      <c r="K17" s="33"/>
      <c r="L17" s="37"/>
    </row>
    <row r="18" spans="8:12" ht="36.75" customHeight="1" x14ac:dyDescent="0.4">
      <c r="H18" s="17" t="str">
        <f>E8</f>
        <v>売買</v>
      </c>
      <c r="I18" s="34" t="s">
        <v>163</v>
      </c>
      <c r="J18" s="51">
        <v>3</v>
      </c>
      <c r="K18" s="39" t="s">
        <v>124</v>
      </c>
      <c r="L18" s="46" t="s">
        <v>293</v>
      </c>
    </row>
    <row r="19" spans="8:12" ht="41.25" customHeight="1" x14ac:dyDescent="0.4">
      <c r="H19" s="13" t="str">
        <f>F8</f>
        <v>更社売買</v>
      </c>
      <c r="I19" s="31" t="s">
        <v>164</v>
      </c>
      <c r="J19" s="49">
        <v>4</v>
      </c>
      <c r="K19" s="33" t="s">
        <v>160</v>
      </c>
      <c r="L19" s="44" t="s">
        <v>294</v>
      </c>
    </row>
    <row r="20" spans="8:12" ht="41.25" customHeight="1" x14ac:dyDescent="0.4">
      <c r="H20" s="15"/>
      <c r="I20" s="32"/>
      <c r="J20" s="50"/>
      <c r="K20" s="38"/>
      <c r="L20" s="45"/>
    </row>
    <row r="21" spans="8:12" ht="41.25" customHeight="1" x14ac:dyDescent="0.4">
      <c r="H21" s="16"/>
      <c r="I21" s="33"/>
      <c r="K21" s="33"/>
      <c r="L21" s="37"/>
    </row>
    <row r="22" spans="8:12" ht="29.25" customHeight="1" x14ac:dyDescent="0.4">
      <c r="H22" s="16"/>
      <c r="I22" s="33"/>
      <c r="K22" s="33"/>
      <c r="L22" s="37"/>
    </row>
    <row r="23" spans="8:12" ht="31.5" customHeight="1" x14ac:dyDescent="0.4">
      <c r="H23" s="58" t="str">
        <f>E9</f>
        <v>返納後の留保車両</v>
      </c>
      <c r="I23" s="34" t="s">
        <v>161</v>
      </c>
      <c r="J23" s="51">
        <v>12</v>
      </c>
      <c r="K23" s="39" t="s">
        <v>135</v>
      </c>
      <c r="L23" s="46" t="s">
        <v>162</v>
      </c>
    </row>
    <row r="24" spans="8:12" ht="31.5" customHeight="1" x14ac:dyDescent="0.4">
      <c r="H24" s="59" t="str">
        <f>F9</f>
        <v>更社返納後</v>
      </c>
      <c r="I24" s="31" t="s">
        <v>295</v>
      </c>
      <c r="J24" s="49">
        <v>13</v>
      </c>
      <c r="K24" s="33" t="s">
        <v>124</v>
      </c>
      <c r="L24" s="44" t="s">
        <v>293</v>
      </c>
    </row>
    <row r="25" spans="8:12" ht="31.5" customHeight="1" x14ac:dyDescent="0.4">
      <c r="H25" s="59"/>
      <c r="I25" s="31" t="s">
        <v>296</v>
      </c>
      <c r="J25" s="49">
        <v>14</v>
      </c>
      <c r="K25" s="33" t="s">
        <v>160</v>
      </c>
      <c r="L25" s="44" t="s">
        <v>294</v>
      </c>
    </row>
    <row r="26" spans="8:12" ht="24.75" customHeight="1" thickBot="1" x14ac:dyDescent="0.45">
      <c r="H26" s="61"/>
      <c r="I26" s="35"/>
      <c r="J26" s="52"/>
      <c r="K26" s="40"/>
      <c r="L26" s="47"/>
    </row>
    <row r="27" spans="8:12" ht="42.75" customHeight="1" thickTop="1" x14ac:dyDescent="0.4"/>
    <row r="31" spans="8:12" x14ac:dyDescent="0.4">
      <c r="H31" s="23"/>
    </row>
  </sheetData>
  <mergeCells count="1">
    <mergeCell ref="J4:L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(参考)承諾フラグの運用</vt:lpstr>
      <vt:lpstr>承諾フラグの設定例検索</vt:lpstr>
      <vt:lpstr>変更指定基本文の検索</vt:lpstr>
      <vt:lpstr>用語</vt:lpstr>
      <vt:lpstr>顧客対応(更新)</vt:lpstr>
      <vt:lpstr>顧客対応(デフォルト)</vt:lpstr>
      <vt:lpstr>自社名義(デフォルト)</vt:lpstr>
      <vt:lpstr>社内(更新)</vt:lpstr>
      <vt:lpstr>承諾フラグの設定例検索!Print_Area</vt:lpstr>
      <vt:lpstr>変更指定基本文の検索!Print_Area</vt:lpstr>
      <vt:lpstr>デフォルト用</vt:lpstr>
      <vt:lpstr>デフォルト用顧客対応</vt:lpstr>
      <vt:lpstr>デフォルト用顧客対応結果</vt:lpstr>
      <vt:lpstr>デフォルト用顧客対応選択</vt:lpstr>
      <vt:lpstr>デフォルト用自社名義</vt:lpstr>
      <vt:lpstr>デフォルト用自社名義結果</vt:lpstr>
      <vt:lpstr>デフォルト用自社名義選択</vt:lpstr>
      <vt:lpstr>デ顧改姓</vt:lpstr>
      <vt:lpstr>デ顧範囲なし</vt:lpstr>
      <vt:lpstr>デ顧範囲指定</vt:lpstr>
      <vt:lpstr>デ顧番変</vt:lpstr>
      <vt:lpstr>デ顧複数</vt:lpstr>
      <vt:lpstr>デ顧本拠</vt:lpstr>
      <vt:lpstr>デ自記入</vt:lpstr>
      <vt:lpstr>デ自返納</vt:lpstr>
      <vt:lpstr>更顧改姓</vt:lpstr>
      <vt:lpstr>更顧住変</vt:lpstr>
      <vt:lpstr>更顧中古</vt:lpstr>
      <vt:lpstr>更顧番変</vt:lpstr>
      <vt:lpstr>更顧法人</vt:lpstr>
      <vt:lpstr>更社社名</vt:lpstr>
      <vt:lpstr>更社売買</vt:lpstr>
      <vt:lpstr>更社返納後</vt:lpstr>
      <vt:lpstr>更社本拠</vt:lpstr>
      <vt:lpstr>更新用</vt:lpstr>
      <vt:lpstr>更新用顧客対応</vt:lpstr>
      <vt:lpstr>更新用顧客対応結果</vt:lpstr>
      <vt:lpstr>更新用顧客対応選択</vt:lpstr>
      <vt:lpstr>更新用社内</vt:lpstr>
      <vt:lpstr>更新用社内結果</vt:lpstr>
      <vt:lpstr>更新用社内選択</vt:lpstr>
      <vt:lpstr>用語</vt:lpstr>
      <vt:lpstr>用語全体</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展子</dc:creator>
  <cp:lastModifiedBy>河野 展子</cp:lastModifiedBy>
  <cp:lastPrinted>2025-05-06T09:25:17Z</cp:lastPrinted>
  <dcterms:created xsi:type="dcterms:W3CDTF">2025-04-29T06:44:12Z</dcterms:created>
  <dcterms:modified xsi:type="dcterms:W3CDTF">2025-05-09T04:01:40Z</dcterms:modified>
</cp:coreProperties>
</file>